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1"/>
  </bookViews>
  <sheets>
    <sheet name="Data" sheetId="1" state="visible" r:id="rId3"/>
    <sheet name="Summary" sheetId="2" state="visible" r:id="rId4"/>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<sst xmlns="http://schemas.openxmlformats.org/spreadsheetml/2006/main" count="166" uniqueCount="84">
  <si>
    <t xml:space="preserve">Timestamp</t>
  </si>
  <si>
    <t xml:space="preserve">Compared to your LIFETIME GOALS, IDEALS, and WHАТ YOU HAD IDEALLY HOPED TO BEСOME, how satisfied are you? </t>
  </si>
  <si>
    <t xml:space="preserve">Compared to what you feel you DESERVE TO HAVE HAРPENED TO YOU CONSIDERING ALL THAT YOU'VE WORKED FOR, how satisfied are you? </t>
  </si>
  <si>
    <t xml:space="preserve">Compared to the ACCOMPLISHMENTS OF YOUR RELATIVES (parents, brother, sister, etc.) how satisfied are you? </t>
  </si>
  <si>
    <t xml:space="preserve">Compared to the ACCOMPLISHMENTS OF YOUR FRIENDS AND ASSOCIATES, how satisfied are you? </t>
  </si>
  <si>
    <t xml:space="preserve">Compared to the ACCOMPLISHMENTS OF MOST PEOPLE IN YOUR POSITION, how satisfied are you? </t>
  </si>
  <si>
    <t xml:space="preserve">Compared to WHERE YOU'VE BEEN AND HOW FAR YOU HAVE COME ALONG (the progress you have made, the changes you have gone through, or the level of growth you have experienced), how satisfied are you? </t>
  </si>
  <si>
    <t xml:space="preserve">Compared to WHAT YOU HAVE EXPECTED FROM YOURSELF ALL ALONG CONSIDERING YOUR RESOURCES, STRENGTHS AND WEAKNESSES, how satisfied are you? </t>
  </si>
  <si>
    <t xml:space="preserve">Compared to WHAT YOU MAY HAVE PREDICTED ABOUT YOURSELF BECOMING, how satisfied are you? </t>
  </si>
  <si>
    <t xml:space="preserve">Compared to WHAT YOU FEEL YOU SHOULD HAVE ACCOMPLISHED SO FAR, how satisfied are you? </t>
  </si>
  <si>
    <t xml:space="preserve">Compared to WHAT YOU FEEL IS THE MINIMUM OF WHAT ANYONE IN YOUR POSITION SHOULD HAVE ACCOMPLISHED (AND BE ABLE TO ACCOMPLISH), how satisfied are you? </t>
  </si>
  <si>
    <t xml:space="preserve">How do you feel about the following? [Job Situation]</t>
  </si>
  <si>
    <t xml:space="preserve">How do you feel about the following? [Financial Situation]</t>
  </si>
  <si>
    <t xml:space="preserve">How do you feel about the following? [Health]</t>
  </si>
  <si>
    <t xml:space="preserve">How do you feel about the following? [Education]</t>
  </si>
  <si>
    <t xml:space="preserve">How do you feel about the following? [Friends and Associates]</t>
  </si>
  <si>
    <t xml:space="preserve">How do you feel about the following? [Leisure Life]</t>
  </si>
  <si>
    <t xml:space="preserve">How do you feel about the following? [Spiritual Life]</t>
  </si>
  <si>
    <t xml:space="preserve">How do you feel about the following? [Cultural Life]</t>
  </si>
  <si>
    <t xml:space="preserve">How do you feel about the following? [Social Status]</t>
  </si>
  <si>
    <t xml:space="preserve">How do you feel about your community overall?</t>
  </si>
  <si>
    <t xml:space="preserve">How do you feel about your life as a whole?</t>
  </si>
  <si>
    <t xml:space="preserve">What is your gender?</t>
  </si>
  <si>
    <t xml:space="preserve">What is your age?</t>
  </si>
  <si>
    <t xml:space="preserve">How many people are in your household?</t>
  </si>
  <si>
    <t xml:space="preserve">What is your residence status?</t>
  </si>
  <si>
    <t xml:space="preserve">What is your marital status?</t>
  </si>
  <si>
    <t xml:space="preserve">Which category best describes your occupation?</t>
  </si>
  <si>
    <t xml:space="preserve">Statistical Norms</t>
  </si>
  <si>
    <t xml:space="preserve">Survey Results</t>
  </si>
  <si>
    <t xml:space="preserve">QID</t>
  </si>
  <si>
    <t xml:space="preserve">Question</t>
  </si>
  <si>
    <t xml:space="preserve">Mean</t>
  </si>
  <si>
    <t xml:space="preserve">Standard Deviation</t>
  </si>
  <si>
    <t xml:space="preserve">n</t>
  </si>
  <si>
    <t xml:space="preserve">Very Dissatisfied</t>
  </si>
  <si>
    <t xml:space="preserve">Dissatisfied</t>
  </si>
  <si>
    <t xml:space="preserve">Somewhat Dissatisfied</t>
  </si>
  <si>
    <t xml:space="preserve">Somewhat Satisfied</t>
  </si>
  <si>
    <t xml:space="preserve">Satisfied</t>
  </si>
  <si>
    <t xml:space="preserve">Very Satisfied</t>
  </si>
  <si>
    <t xml:space="preserve">No Opinion</t>
  </si>
  <si>
    <t xml:space="preserve">Not Applicable</t>
  </si>
  <si>
    <t xml:space="preserve">Delta</t>
  </si>
  <si>
    <t xml:space="preserve">Terrible</t>
  </si>
  <si>
    <t xml:space="preserve">Unhappy</t>
  </si>
  <si>
    <t xml:space="preserve">Mostly Dissatisfied</t>
  </si>
  <si>
    <t xml:space="preserve">Mixed Feelings</t>
  </si>
  <si>
    <t xml:space="preserve">Mostly Satisfied</t>
  </si>
  <si>
    <t xml:space="preserve">Pleased</t>
  </si>
  <si>
    <t xml:space="preserve">Delighted</t>
  </si>
  <si>
    <t xml:space="preserve">So-So</t>
  </si>
  <si>
    <t xml:space="preserve">How do you feel about your present job in general?</t>
  </si>
  <si>
    <t xml:space="preserve">How do you feel about your family situation in general?</t>
  </si>
  <si>
    <t xml:space="preserve">How do you feel about your leisure life in general?</t>
  </si>
  <si>
    <t xml:space="preserve">How do you feel about your financial situation in general?</t>
  </si>
  <si>
    <t xml:space="preserve">How do you feel about your health in general?</t>
  </si>
  <si>
    <t xml:space="preserve">How do you feel about your education in general?</t>
  </si>
  <si>
    <t xml:space="preserve">How do you feel about your friends and associates in general?</t>
  </si>
  <si>
    <t xml:space="preserve">How do you feel about your neighborhood in general?</t>
  </si>
  <si>
    <t xml:space="preserve">How do you feel about your community in general?</t>
  </si>
  <si>
    <t xml:space="preserve">How do you feel about your spiritual life in general?</t>
  </si>
  <si>
    <t xml:space="preserve">How do you feel about your environment in general?</t>
  </si>
  <si>
    <t xml:space="preserve">How do you feel about your housing situation in general?</t>
  </si>
  <si>
    <t xml:space="preserve">How do you feel about your cultural life in general?</t>
  </si>
  <si>
    <t xml:space="preserve">How do you feel about your social status in general?</t>
  </si>
  <si>
    <t xml:space="preserve">Strongly Disagree</t>
  </si>
  <si>
    <t xml:space="preserve">Strongly Agree</t>
  </si>
  <si>
    <t xml:space="preserve">I am willing to put a great deal of effort beyond that normally expected in order to help the organization be successful.</t>
  </si>
  <si>
    <t xml:space="preserve">I talk up the organization to my friends as a great organization to work for.</t>
  </si>
  <si>
    <t xml:space="preserve">I feel very little loyalty to the organization.</t>
  </si>
  <si>
    <t xml:space="preserve">I would accept almost any type of job assignment in order to keep working for the organization.</t>
  </si>
  <si>
    <t xml:space="preserve">I find that my values and the organization's values are very similar.</t>
  </si>
  <si>
    <t xml:space="preserve">I am proud to tell others that I am part of the organization.</t>
  </si>
  <si>
    <t xml:space="preserve">I could just as well be working for a different organization as long as the type of work is similar.</t>
  </si>
  <si>
    <t xml:space="preserve">The organization really inspires the very best in me in the way of job performance.</t>
  </si>
  <si>
    <t xml:space="preserve">It would take very little change in my present circumstances to cause me to leave the organization.</t>
  </si>
  <si>
    <t xml:space="preserve">I am extremely glad that I chose the organization to work for over other organizations I was considering at the time I joined.</t>
  </si>
  <si>
    <t xml:space="preserve">There is not too much to be gained by sticking with the organization indefinitely.</t>
  </si>
  <si>
    <t xml:space="preserve">Often, I find it difficult to agree with the organization's policies on important matters relating to its employees.</t>
  </si>
  <si>
    <t xml:space="preserve">I really care about the fate of the organization.</t>
  </si>
  <si>
    <t xml:space="preserve">For me this is the best of all possible organizations for which to work for.</t>
  </si>
  <si>
    <t xml:space="preserve">Deciding to work for the organization was a definite mistake on my part.</t>
  </si>
  <si>
    <t xml:space="preserve">How satisfied are you with your life as a whole?</t>
  </si>
</sst>
</file>

<file path=xl/styles.xml><?xml version="1.0" encoding="utf-8"?>
<styleSheet xmlns="http://schemas.openxmlformats.org/spreadsheetml/2006/main">
  <numFmts count="3">
    <numFmt numFmtId="164" formatCode="General"/>
    <numFmt numFmtId="165" formatCode="0"/>
    <numFmt numFmtId="166" formatCode="0.00"/>
  </numFmts>
  <fonts count="13">
    <font>
      <sz val="11"/>
      <color theme="1"/>
      <name val="Calibri"/>
      <family val="2"/>
      <charset val="1"/>
    </font>
    <font>
      <sz val="10"/>
      <name val="Arial"/>
      <family val="0"/>
    </font>
    <font>
      <sz val="10"/>
      <name val="Arial"/>
      <family val="0"/>
    </font>
    <font>
      <sz val="10"/>
      <name val="Arial"/>
      <family val="0"/>
    </font>
    <font>
      <sz val="8"/>
      <color theme="1"/>
      <name val="Calibri"/>
      <family val="2"/>
      <charset val="1"/>
    </font>
    <font>
      <b val="true"/>
      <sz val="15"/>
      <color theme="3"/>
      <name val="Calibri"/>
      <family val="2"/>
      <charset val="1"/>
    </font>
    <font>
      <sz val="8"/>
      <name val="Calibri"/>
      <family val="2"/>
      <charset val="1"/>
    </font>
    <font>
      <b val="true"/>
      <sz val="13"/>
      <color theme="3"/>
      <name val="Calibri"/>
      <family val="2"/>
      <charset val="1"/>
    </font>
    <font>
      <b val="true"/>
      <sz val="9"/>
      <color rgb="FF000000"/>
      <name val="Calibri"/>
      <family val="2"/>
      <charset val="1"/>
    </font>
    <font>
      <b val="true"/>
      <sz val="8"/>
      <color rgb="FF000000"/>
      <name val="Calibri"/>
      <family val="2"/>
      <charset val="1"/>
    </font>
    <font>
      <b val="true"/>
      <sz val="9"/>
      <color theme="3"/>
      <name val="Calibri"/>
      <family val="2"/>
      <charset val="1"/>
    </font>
    <font>
      <b val="true"/>
      <sz val="11"/>
      <color theme="1"/>
      <name val="Calibri"/>
      <family val="2"/>
      <charset val="1"/>
    </font>
    <font>
      <sz val="9"/>
      <color theme="1"/>
      <name val="Calibri"/>
      <family val="2"/>
      <charset val="1"/>
    </font>
  </fonts>
  <fills count="3">
    <fill>
      <patternFill patternType="none"/>
    </fill>
    <fill>
      <patternFill patternType="gray125"/>
    </fill>
    <fill>
      <patternFill patternType="solid">
        <fgColor rgb="FFEEEEEE"/>
        <bgColor rgb="FFFFFFCC"/>
      </patternFill>
    </fill>
  </fills>
  <borders count="7">
    <border diagonalUp="false" diagonalDown="false">
      <left/>
      <right/>
      <top/>
      <bottom/>
      <diagonal/>
    </border>
    <border diagonalUp="false" diagonalDown="false">
      <left/>
      <right/>
      <top/>
      <bottom style="thick">
        <color theme="4"/>
      </bottom>
      <diagonal/>
    </border>
    <border diagonalUp="false" diagonalDown="false">
      <left/>
      <right/>
      <top/>
      <bottom style="thick">
        <color theme="4" tint="0.4999"/>
      </bottom>
      <diagonal/>
    </border>
    <border diagonalUp="false" diagonalDown="false">
      <left/>
      <right/>
      <top/>
      <bottom style="medium"/>
      <diagonal/>
    </border>
    <border diagonalUp="false" diagonalDown="false">
      <left/>
      <right style="thin"/>
      <top/>
      <bottom/>
      <diagonal/>
    </border>
    <border diagonalUp="false" diagonalDown="false">
      <left/>
      <right/>
      <top/>
      <bottom style="thin"/>
      <diagonal/>
    </border>
    <border diagonalUp="false" diagonalDown="false">
      <left/>
      <right style="thin"/>
      <top/>
      <bottom style="thin"/>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5" fillId="0" borderId="1" applyFont="true" applyBorder="true" applyAlignment="true" applyProtection="false">
      <alignment horizontal="general" vertical="bottom" textRotation="0" wrapText="false" indent="0" shrinkToFit="false"/>
    </xf>
    <xf numFmtId="164" fontId="7" fillId="0" borderId="2" applyFont="true" applyBorder="true" applyAlignment="true" applyProtection="false">
      <alignment horizontal="general" vertical="bottom" textRotation="0" wrapText="false" indent="0" shrinkToFit="false"/>
    </xf>
  </cellStyleXfs>
  <cellXfs count="36">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true" applyAlignment="true" applyProtection="true">
      <alignment horizontal="general" vertical="bottom" textRotation="0" wrapText="false" indent="0" shrinkToFit="false"/>
      <protection locked="true" hidden="false"/>
    </xf>
    <xf numFmtId="164" fontId="4" fillId="2" borderId="3" xfId="0" applyFont="true" applyBorder="true" applyAlignment="true" applyProtection="true">
      <alignment horizontal="general" vertical="bottom" textRotation="0" wrapText="true" indent="0" shrinkToFit="false"/>
      <protection locked="true" hidden="false"/>
    </xf>
    <xf numFmtId="164" fontId="6" fillId="2" borderId="3" xfId="20" applyFont="true" applyBorder="true" applyAlignment="true" applyProtection="true">
      <alignment horizontal="left" vertical="bottom" textRotation="0" wrapText="true" indent="0" shrinkToFit="false"/>
      <protection locked="true" hidden="false"/>
    </xf>
    <xf numFmtId="165" fontId="4" fillId="0" borderId="0" xfId="0" applyFont="true" applyBorder="true" applyAlignment="true" applyProtection="true">
      <alignment horizontal="center" vertical="center" textRotation="0" wrapText="false" indent="0" shrinkToFit="false"/>
      <protection locked="true" hidden="false"/>
    </xf>
    <xf numFmtId="164" fontId="0" fillId="2" borderId="0" xfId="0" applyFont="false" applyBorder="false" applyAlignment="true" applyProtection="true">
      <alignment horizontal="general" vertical="bottom" textRotation="0" wrapText="false" indent="0" shrinkToFit="false"/>
      <protection locked="true" hidden="false"/>
    </xf>
    <xf numFmtId="166" fontId="4" fillId="0" borderId="0" xfId="0" applyFont="true" applyBorder="false" applyAlignment="true" applyProtection="true">
      <alignment horizontal="center" vertical="center" textRotation="0" wrapText="false" indent="0" shrinkToFit="false"/>
      <protection locked="true" hidden="false"/>
    </xf>
    <xf numFmtId="165" fontId="4" fillId="0" borderId="0" xfId="0" applyFont="true" applyBorder="false" applyAlignment="true" applyProtection="true">
      <alignment horizontal="center" vertical="center"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0" fillId="0" borderId="0" xfId="0" applyFont="false" applyBorder="true" applyAlignment="true" applyProtection="true">
      <alignment horizontal="general" vertical="bottom" textRotation="0" wrapText="false" indent="0" shrinkToFit="false"/>
      <protection locked="true" hidden="false"/>
    </xf>
    <xf numFmtId="164" fontId="8" fillId="2" borderId="0" xfId="21" applyFont="true" applyBorder="true" applyAlignment="true" applyProtection="true">
      <alignment horizontal="center" vertical="center" textRotation="0" wrapText="true" indent="0" shrinkToFit="false"/>
      <protection locked="true" hidden="false"/>
    </xf>
    <xf numFmtId="164" fontId="8" fillId="2" borderId="4" xfId="21" applyFont="true" applyBorder="true" applyAlignment="true" applyProtection="true">
      <alignment horizontal="left" vertical="center" textRotation="0" wrapText="true" indent="0" shrinkToFit="false"/>
      <protection locked="true" hidden="false"/>
    </xf>
    <xf numFmtId="166" fontId="9" fillId="2" borderId="0" xfId="21" applyFont="true" applyBorder="true" applyAlignment="true" applyProtection="true">
      <alignment horizontal="center" vertical="center" textRotation="0" wrapText="true" indent="0" shrinkToFit="false"/>
      <protection locked="true" hidden="false"/>
    </xf>
    <xf numFmtId="166" fontId="9" fillId="2" borderId="4" xfId="21" applyFont="true" applyBorder="true" applyAlignment="true" applyProtection="true">
      <alignment horizontal="center" vertical="center" textRotation="0" wrapText="true" indent="0" shrinkToFit="false"/>
      <protection locked="true" hidden="false"/>
    </xf>
    <xf numFmtId="165" fontId="9" fillId="2" borderId="4" xfId="21" applyFont="true" applyBorder="true" applyAlignment="true" applyProtection="true">
      <alignment horizontal="center" vertical="center" textRotation="0" wrapText="true" indent="0" shrinkToFit="false"/>
      <protection locked="true" hidden="false"/>
    </xf>
    <xf numFmtId="164" fontId="10" fillId="0" borderId="0" xfId="21" applyFont="true" applyBorder="true" applyAlignment="true" applyProtection="true">
      <alignment horizontal="center" vertical="center" textRotation="0" wrapText="true" indent="0" shrinkToFit="false"/>
      <protection locked="true" hidden="false"/>
    </xf>
    <xf numFmtId="164" fontId="11" fillId="0" borderId="0" xfId="0" applyFont="true" applyBorder="false" applyAlignment="true" applyProtection="true">
      <alignment horizontal="general" vertical="bottom" textRotation="0" wrapText="true" indent="0" shrinkToFit="false"/>
      <protection locked="true" hidden="false"/>
    </xf>
    <xf numFmtId="164" fontId="11" fillId="0" borderId="0" xfId="0" applyFont="true" applyBorder="false" applyAlignment="true" applyProtection="true">
      <alignment horizontal="general" vertical="bottom" textRotation="0" wrapText="false" indent="0" shrinkToFit="false"/>
      <protection locked="true" hidden="false"/>
    </xf>
    <xf numFmtId="164" fontId="8" fillId="2" borderId="5" xfId="21" applyFont="true" applyBorder="true" applyAlignment="true" applyProtection="true">
      <alignment horizontal="center" vertical="center" textRotation="0" wrapText="true" indent="0" shrinkToFit="false"/>
      <protection locked="true" hidden="false"/>
    </xf>
    <xf numFmtId="164" fontId="8" fillId="2" borderId="6" xfId="21" applyFont="true" applyBorder="true" applyAlignment="true" applyProtection="true">
      <alignment horizontal="left" vertical="center" textRotation="0" wrapText="true" indent="0" shrinkToFit="false"/>
      <protection locked="true" hidden="false"/>
    </xf>
    <xf numFmtId="166" fontId="9" fillId="2" borderId="5" xfId="21" applyFont="true" applyBorder="true" applyAlignment="true" applyProtection="true">
      <alignment horizontal="center" vertical="center" textRotation="0" wrapText="true" indent="0" shrinkToFit="false"/>
      <protection locked="true" hidden="false"/>
    </xf>
    <xf numFmtId="166" fontId="9" fillId="2" borderId="6" xfId="21" applyFont="true" applyBorder="true" applyAlignment="true" applyProtection="true">
      <alignment horizontal="center" vertical="center" textRotation="0" wrapText="true" indent="0" shrinkToFit="false"/>
      <protection locked="true" hidden="false"/>
    </xf>
    <xf numFmtId="165" fontId="9" fillId="2" borderId="6" xfId="21" applyFont="true" applyBorder="true" applyAlignment="true" applyProtection="true">
      <alignment horizontal="center" vertical="center" textRotation="0" wrapText="true" indent="0" shrinkToFit="false"/>
      <protection locked="true" hidden="false"/>
    </xf>
    <xf numFmtId="164" fontId="8" fillId="0" borderId="0" xfId="21" applyFont="true" applyBorder="true" applyAlignment="true" applyProtection="true">
      <alignment horizontal="center" vertical="center" textRotation="0" wrapText="true" indent="0" shrinkToFit="false"/>
      <protection locked="true" hidden="false"/>
    </xf>
    <xf numFmtId="164" fontId="4" fillId="2" borderId="0" xfId="0" applyFont="true" applyBorder="true" applyAlignment="true" applyProtection="true">
      <alignment horizontal="general" vertical="center" textRotation="0" wrapText="true" indent="0" shrinkToFit="false"/>
      <protection locked="true" hidden="false"/>
    </xf>
    <xf numFmtId="164" fontId="12" fillId="2" borderId="4" xfId="0" applyFont="true" applyBorder="true" applyAlignment="true" applyProtection="true">
      <alignment horizontal="general" vertical="bottom" textRotation="0" wrapText="true" indent="0" shrinkToFit="false"/>
      <protection locked="true" hidden="false"/>
    </xf>
    <xf numFmtId="166" fontId="4" fillId="0" borderId="0" xfId="0" applyFont="true" applyBorder="true" applyAlignment="true" applyProtection="true">
      <alignment horizontal="center" vertical="center" textRotation="0" wrapText="false" indent="0" shrinkToFit="false"/>
      <protection locked="true" hidden="false"/>
    </xf>
    <xf numFmtId="166" fontId="4" fillId="0" borderId="4" xfId="0" applyFont="true" applyBorder="true" applyAlignment="true" applyProtection="true">
      <alignment horizontal="center" vertical="center" textRotation="0" wrapText="false" indent="0" shrinkToFit="false"/>
      <protection locked="true" hidden="false"/>
    </xf>
    <xf numFmtId="166" fontId="4" fillId="0" borderId="0" xfId="0" applyFont="true" applyBorder="true" applyAlignment="true" applyProtection="true">
      <alignment horizontal="center" vertical="center" textRotation="0" wrapText="true" indent="0" shrinkToFit="false"/>
      <protection locked="true" hidden="false"/>
    </xf>
    <xf numFmtId="165" fontId="4" fillId="0" borderId="4" xfId="0" applyFont="true" applyBorder="true" applyAlignment="true" applyProtection="true">
      <alignment horizontal="center" vertical="center" textRotation="0" wrapText="true" indent="0" shrinkToFit="false"/>
      <protection locked="true" hidden="false"/>
    </xf>
    <xf numFmtId="164" fontId="4" fillId="0" borderId="0" xfId="0" applyFont="true" applyBorder="true" applyAlignment="true" applyProtection="true">
      <alignment horizontal="center" vertical="center" textRotation="0" wrapText="false" indent="0" shrinkToFit="false"/>
      <protection locked="true" hidden="false"/>
    </xf>
    <xf numFmtId="164" fontId="4" fillId="2" borderId="0" xfId="0" applyFont="true" applyBorder="true" applyAlignment="true" applyProtection="true">
      <alignment horizontal="general" vertical="bottom" textRotation="0" wrapText="true" indent="0" shrinkToFit="false"/>
      <protection locked="true" hidden="false"/>
    </xf>
    <xf numFmtId="164" fontId="12" fillId="2" borderId="0" xfId="0" applyFont="true" applyBorder="false" applyAlignment="true" applyProtection="true">
      <alignment horizontal="general" vertical="bottom" textRotation="0" wrapText="true" indent="0" shrinkToFit="false"/>
      <protection locked="true" hidden="false"/>
    </xf>
    <xf numFmtId="166" fontId="4" fillId="0" borderId="0" xfId="0" applyFont="true" applyBorder="false" applyAlignment="true" applyProtection="true">
      <alignment horizontal="center" vertical="center" textRotation="0" wrapText="true" indent="0" shrinkToFit="false"/>
      <protection locked="true" hidden="false"/>
    </xf>
    <xf numFmtId="164" fontId="0" fillId="0" borderId="0" xfId="0" applyFont="false" applyBorder="true" applyAlignment="true" applyProtection="true">
      <alignment horizontal="general" vertical="bottom" textRotation="0" wrapText="true" indent="0" shrinkToFit="false"/>
      <protection locked="true" hidden="false"/>
    </xf>
    <xf numFmtId="164" fontId="0" fillId="0" borderId="0" xfId="0" applyFont="false" applyBorder="false" applyAlignment="true" applyProtection="true">
      <alignment horizontal="general" vertical="bottom" textRotation="0" wrapText="tru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Excel Built-in Heading 1" xfId="20"/>
    <cellStyle name="Excel Built-in Heading 2" xfId="21"/>
  </cellStyles>
  <colors>
    <indexedColors>
      <rgbColor rgb="FF000000"/>
      <rgbColor rgb="FFEEEEEE"/>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5B9BD5"/>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ADCDEA"/>
      <rgbColor rgb="FFFF99CC"/>
      <rgbColor rgb="FFCC99FF"/>
      <rgbColor rgb="FFFFCC99"/>
      <rgbColor rgb="FF3366FF"/>
      <rgbColor rgb="FF33CCCC"/>
      <rgbColor rgb="FF99CC00"/>
      <rgbColor rgb="FFFFCC00"/>
      <rgbColor rgb="FFFF9900"/>
      <rgbColor rgb="FFFF6600"/>
      <rgbColor rgb="FF44546A"/>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Them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CB104857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 activeCellId="0" sqref="B3"/>
    </sheetView>
  </sheetViews>
  <sheetFormatPr defaultColWidth="9.1484375" defaultRowHeight="11.25" customHeight="true" zeroHeight="false" outlineLevelRow="0" outlineLevelCol="0"/>
  <cols>
    <col collapsed="false" customWidth="false" hidden="false" outlineLevel="0" max="16384" min="1" style="1" width="9.14"/>
  </cols>
  <sheetData>
    <row r="1" s="2" customFormat="true" ht="11.25" hidden="false" customHeight="false" outlineLevel="0" collapsed="false">
      <c r="B1" s="2" t="n">
        <v>1</v>
      </c>
      <c r="C1" s="2" t="n">
        <v>2</v>
      </c>
      <c r="D1" s="2" t="n">
        <v>3</v>
      </c>
      <c r="E1" s="2" t="n">
        <v>4</v>
      </c>
      <c r="F1" s="2" t="n">
        <v>5</v>
      </c>
      <c r="G1" s="2" t="n">
        <v>6</v>
      </c>
      <c r="H1" s="2" t="n">
        <v>7</v>
      </c>
      <c r="I1" s="2" t="n">
        <v>8</v>
      </c>
      <c r="J1" s="2" t="n">
        <v>9</v>
      </c>
      <c r="K1" s="2" t="n">
        <v>10</v>
      </c>
      <c r="L1" s="2" t="n">
        <v>11</v>
      </c>
      <c r="M1" s="2" t="n">
        <v>12</v>
      </c>
      <c r="N1" s="2" t="n">
        <v>13</v>
      </c>
      <c r="O1" s="2" t="n">
        <v>14</v>
      </c>
      <c r="P1" s="2" t="n">
        <v>15</v>
      </c>
      <c r="Q1" s="2" t="n">
        <v>16</v>
      </c>
      <c r="R1" s="2" t="n">
        <v>17</v>
      </c>
      <c r="S1" s="2" t="n">
        <v>18</v>
      </c>
      <c r="T1" s="2" t="n">
        <v>19</v>
      </c>
      <c r="U1" s="2" t="n">
        <v>20</v>
      </c>
      <c r="V1" s="2" t="n">
        <v>21</v>
      </c>
      <c r="W1" s="2" t="n">
        <v>22</v>
      </c>
      <c r="X1" s="2" t="n">
        <v>23</v>
      </c>
      <c r="Y1" s="2" t="n">
        <v>24</v>
      </c>
      <c r="Z1" s="2" t="n">
        <v>25</v>
      </c>
      <c r="AA1" s="2" t="n">
        <v>26</v>
      </c>
      <c r="AB1" s="2" t="n">
        <v>27</v>
      </c>
      <c r="AU1" s="3"/>
      <c r="AV1" s="3"/>
      <c r="AW1" s="3"/>
      <c r="AX1" s="3"/>
      <c r="AY1" s="3"/>
      <c r="AZ1" s="3"/>
      <c r="BA1" s="3"/>
      <c r="BB1" s="3"/>
      <c r="BC1" s="3"/>
      <c r="BD1" s="3"/>
      <c r="BE1" s="3"/>
      <c r="BF1" s="3"/>
      <c r="BG1" s="3"/>
      <c r="BH1" s="3"/>
      <c r="BI1" s="3"/>
      <c r="BJ1" s="3"/>
    </row>
    <row r="2" s="2" customFormat="true" ht="157.45" hidden="false" customHeight="false" outlineLevel="0" collapsed="false">
      <c r="A2" s="2" t="s">
        <v>0</v>
      </c>
      <c r="B2" s="2" t="s">
        <v>1</v>
      </c>
      <c r="C2" s="2" t="s">
        <v>2</v>
      </c>
      <c r="D2" s="2" t="s">
        <v>3</v>
      </c>
      <c r="E2" s="2" t="s">
        <v>4</v>
      </c>
      <c r="F2" s="2" t="s">
        <v>5</v>
      </c>
      <c r="G2" s="2" t="s">
        <v>6</v>
      </c>
      <c r="H2" s="2" t="s">
        <v>7</v>
      </c>
      <c r="I2" s="2" t="s">
        <v>8</v>
      </c>
      <c r="J2" s="2" t="s">
        <v>9</v>
      </c>
      <c r="K2" s="2" t="s">
        <v>10</v>
      </c>
      <c r="L2" s="2" t="s">
        <v>11</v>
      </c>
      <c r="M2" s="2" t="s">
        <v>12</v>
      </c>
      <c r="N2" s="2" t="s">
        <v>13</v>
      </c>
      <c r="O2" s="2" t="s">
        <v>14</v>
      </c>
      <c r="P2" s="2" t="s">
        <v>15</v>
      </c>
      <c r="Q2" s="2" t="s">
        <v>16</v>
      </c>
      <c r="R2" s="2" t="s">
        <v>17</v>
      </c>
      <c r="S2" s="2" t="s">
        <v>18</v>
      </c>
      <c r="T2" s="2" t="s">
        <v>19</v>
      </c>
      <c r="U2" s="2" t="s">
        <v>20</v>
      </c>
      <c r="V2" s="2" t="s">
        <v>21</v>
      </c>
      <c r="W2" s="2" t="s">
        <v>22</v>
      </c>
      <c r="X2" s="2" t="s">
        <v>23</v>
      </c>
      <c r="Y2" s="2" t="s">
        <v>24</v>
      </c>
      <c r="Z2" s="2" t="s">
        <v>25</v>
      </c>
      <c r="AA2" s="2" t="s">
        <v>26</v>
      </c>
      <c r="AB2" s="2" t="s">
        <v>27</v>
      </c>
      <c r="AU2" s="3"/>
      <c r="AV2" s="3"/>
      <c r="AW2" s="3"/>
      <c r="AX2" s="3"/>
      <c r="AY2" s="3"/>
      <c r="AZ2" s="3"/>
      <c r="BA2" s="3"/>
      <c r="BB2" s="3"/>
      <c r="BC2" s="3"/>
      <c r="BD2" s="3"/>
      <c r="BE2" s="3"/>
      <c r="BF2" s="3"/>
      <c r="BG2" s="3"/>
      <c r="BH2" s="3"/>
      <c r="BI2" s="3"/>
      <c r="BJ2" s="3"/>
    </row>
    <row r="3" s="4" customFormat="true" ht="11.25" hidden="false" customHeight="false" outlineLevel="0" collapsed="false">
      <c r="B3" s="4" t="n">
        <v>5</v>
      </c>
      <c r="C3" s="4" t="n">
        <v>-2</v>
      </c>
      <c r="D3" s="4" t="n">
        <v>1</v>
      </c>
      <c r="E3" s="4" t="n">
        <v>1</v>
      </c>
      <c r="F3" s="4" t="n">
        <v>2</v>
      </c>
      <c r="G3" s="4" t="n">
        <v>6</v>
      </c>
      <c r="H3" s="4" t="n">
        <v>6</v>
      </c>
      <c r="I3" s="4" t="n">
        <v>3</v>
      </c>
      <c r="J3" s="4" t="n">
        <v>6</v>
      </c>
      <c r="K3" s="4" t="n">
        <v>1</v>
      </c>
      <c r="L3" s="4" t="n">
        <v>2</v>
      </c>
      <c r="M3" s="4" t="n">
        <v>1</v>
      </c>
      <c r="N3" s="4" t="n">
        <v>5</v>
      </c>
      <c r="O3" s="4" t="n">
        <v>1</v>
      </c>
      <c r="P3" s="4" t="n">
        <v>3</v>
      </c>
      <c r="Q3" s="4" t="n">
        <v>1</v>
      </c>
      <c r="R3" s="4" t="n">
        <v>2</v>
      </c>
      <c r="S3" s="4" t="n">
        <v>6</v>
      </c>
      <c r="T3" s="4" t="n">
        <v>2</v>
      </c>
      <c r="U3" s="4" t="n">
        <v>1</v>
      </c>
      <c r="V3" s="4" t="n">
        <v>6</v>
      </c>
      <c r="W3" s="4" t="n">
        <v>2</v>
      </c>
      <c r="X3" s="4" t="n">
        <v>2</v>
      </c>
      <c r="Y3" s="4" t="n">
        <v>6</v>
      </c>
      <c r="Z3" s="4" t="n">
        <v>1</v>
      </c>
      <c r="AA3" s="4" t="n">
        <v>1</v>
      </c>
      <c r="AB3" s="4" t="n">
        <v>7</v>
      </c>
    </row>
    <row r="4" s="4" customFormat="true" ht="11.25" hidden="false" customHeight="false" outlineLevel="0" collapsed="false">
      <c r="B4" s="4" t="n">
        <v>6</v>
      </c>
      <c r="C4" s="4" t="n">
        <v>1</v>
      </c>
      <c r="D4" s="4" t="n">
        <v>3</v>
      </c>
      <c r="E4" s="4" t="n">
        <v>1</v>
      </c>
      <c r="F4" s="4" t="n">
        <v>1</v>
      </c>
      <c r="G4" s="4" t="n">
        <v>6</v>
      </c>
      <c r="H4" s="4" t="n">
        <v>3</v>
      </c>
      <c r="I4" s="4" t="n">
        <v>3</v>
      </c>
      <c r="J4" s="4" t="n">
        <v>6</v>
      </c>
      <c r="K4" s="4" t="n">
        <v>2</v>
      </c>
      <c r="L4" s="4" t="n">
        <v>6</v>
      </c>
      <c r="M4" s="4" t="n">
        <v>2</v>
      </c>
      <c r="N4" s="4" t="n">
        <v>4</v>
      </c>
      <c r="O4" s="4" t="n">
        <v>1</v>
      </c>
      <c r="P4" s="4" t="n">
        <v>3</v>
      </c>
      <c r="Q4" s="4" t="n">
        <v>1</v>
      </c>
      <c r="R4" s="4" t="n">
        <v>3</v>
      </c>
      <c r="S4" s="4" t="n">
        <v>5</v>
      </c>
      <c r="T4" s="4" t="n">
        <v>1</v>
      </c>
      <c r="U4" s="4" t="n">
        <v>2</v>
      </c>
      <c r="V4" s="4" t="n">
        <v>5</v>
      </c>
      <c r="W4" s="4" t="n">
        <v>4</v>
      </c>
      <c r="X4" s="4" t="n">
        <v>1</v>
      </c>
      <c r="Y4" s="4" t="n">
        <v>7</v>
      </c>
      <c r="Z4" s="4" t="n">
        <v>2</v>
      </c>
      <c r="AA4" s="4" t="n">
        <v>4</v>
      </c>
      <c r="AB4" s="4" t="n">
        <v>7</v>
      </c>
    </row>
    <row r="5" s="4" customFormat="true" ht="11.25" hidden="false" customHeight="false" outlineLevel="0" collapsed="false">
      <c r="B5" s="4" t="n">
        <v>4</v>
      </c>
      <c r="C5" s="4" t="n">
        <v>1</v>
      </c>
      <c r="D5" s="4" t="n">
        <v>2</v>
      </c>
      <c r="E5" s="4" t="n">
        <v>2</v>
      </c>
      <c r="F5" s="4" t="n">
        <v>1</v>
      </c>
      <c r="G5" s="4" t="n">
        <v>2</v>
      </c>
      <c r="H5" s="4" t="n">
        <v>6</v>
      </c>
      <c r="I5" s="4" t="n">
        <v>2</v>
      </c>
      <c r="J5" s="4" t="n">
        <v>5</v>
      </c>
      <c r="K5" s="4" t="n">
        <v>2</v>
      </c>
      <c r="L5" s="4" t="n">
        <v>6</v>
      </c>
      <c r="M5" s="4" t="n">
        <v>2</v>
      </c>
      <c r="N5" s="4" t="n">
        <v>5</v>
      </c>
      <c r="O5" s="4" t="n">
        <v>1</v>
      </c>
      <c r="P5" s="4" t="n">
        <v>1</v>
      </c>
      <c r="Q5" s="4" t="n">
        <v>1</v>
      </c>
      <c r="R5" s="4" t="n">
        <v>4</v>
      </c>
      <c r="S5" s="4" t="n">
        <v>5</v>
      </c>
      <c r="T5" s="4" t="n">
        <v>1</v>
      </c>
      <c r="U5" s="4" t="n">
        <v>2</v>
      </c>
      <c r="V5" s="4" t="n">
        <v>6</v>
      </c>
      <c r="W5" s="4" t="n">
        <v>4</v>
      </c>
      <c r="X5" s="4" t="n">
        <v>2</v>
      </c>
      <c r="Y5" s="4" t="n">
        <v>7</v>
      </c>
      <c r="Z5" s="4" t="n">
        <v>3</v>
      </c>
      <c r="AA5" s="4" t="n">
        <v>7</v>
      </c>
      <c r="AB5" s="4" t="n">
        <v>6</v>
      </c>
    </row>
    <row r="6" s="4" customFormat="true" ht="11.25" hidden="false" customHeight="false" outlineLevel="0" collapsed="false">
      <c r="B6" s="4" t="n">
        <v>5</v>
      </c>
      <c r="C6" s="4" t="n">
        <v>1</v>
      </c>
      <c r="D6" s="4" t="n">
        <v>1</v>
      </c>
      <c r="E6" s="4" t="n">
        <v>1</v>
      </c>
      <c r="F6" s="4" t="n">
        <v>1</v>
      </c>
      <c r="G6" s="4" t="n">
        <v>6</v>
      </c>
      <c r="H6" s="4" t="n">
        <v>6</v>
      </c>
      <c r="I6" s="4" t="n">
        <v>4</v>
      </c>
      <c r="J6" s="4" t="n">
        <v>6</v>
      </c>
      <c r="K6" s="4" t="n">
        <v>2</v>
      </c>
      <c r="L6" s="4" t="n">
        <v>3</v>
      </c>
      <c r="M6" s="4" t="n">
        <v>1</v>
      </c>
      <c r="N6" s="4" t="n">
        <v>5</v>
      </c>
      <c r="O6" s="4" t="n">
        <v>3</v>
      </c>
      <c r="P6" s="4" t="n">
        <v>4</v>
      </c>
      <c r="Q6" s="4" t="n">
        <v>1</v>
      </c>
      <c r="R6" s="4" t="n">
        <v>4</v>
      </c>
      <c r="S6" s="4" t="n">
        <v>4</v>
      </c>
      <c r="T6" s="4" t="n">
        <v>2</v>
      </c>
      <c r="U6" s="4" t="n">
        <v>1</v>
      </c>
      <c r="V6" s="4" t="n">
        <v>5</v>
      </c>
      <c r="W6" s="4" t="n">
        <v>4</v>
      </c>
      <c r="X6" s="4" t="n">
        <v>2</v>
      </c>
      <c r="Y6" s="4" t="n">
        <v>7</v>
      </c>
      <c r="Z6" s="4" t="n">
        <v>3</v>
      </c>
      <c r="AA6" s="4" t="n">
        <v>3</v>
      </c>
      <c r="AB6" s="4" t="n">
        <v>7</v>
      </c>
    </row>
    <row r="7" s="4" customFormat="true" ht="11.25" hidden="false" customHeight="false" outlineLevel="0" collapsed="false">
      <c r="B7" s="4" t="n">
        <v>5</v>
      </c>
      <c r="C7" s="4" t="n">
        <v>4</v>
      </c>
      <c r="D7" s="4" t="n">
        <v>4</v>
      </c>
      <c r="E7" s="4" t="n">
        <v>5</v>
      </c>
      <c r="F7" s="4" t="n">
        <v>2</v>
      </c>
      <c r="G7" s="4" t="n">
        <v>2</v>
      </c>
      <c r="H7" s="4" t="n">
        <v>4</v>
      </c>
      <c r="I7" s="4" t="n">
        <v>2</v>
      </c>
      <c r="J7" s="4" t="n">
        <v>5</v>
      </c>
      <c r="K7" s="4" t="n">
        <v>1</v>
      </c>
      <c r="L7" s="4" t="n">
        <v>5</v>
      </c>
      <c r="M7" s="4" t="n">
        <v>2</v>
      </c>
      <c r="N7" s="4" t="n">
        <v>5</v>
      </c>
      <c r="O7" s="4" t="n">
        <v>1</v>
      </c>
      <c r="P7" s="4" t="n">
        <v>1</v>
      </c>
      <c r="Q7" s="4" t="n">
        <v>2</v>
      </c>
      <c r="R7" s="4" t="n">
        <v>1</v>
      </c>
      <c r="S7" s="4" t="n">
        <v>7</v>
      </c>
      <c r="T7" s="4" t="n">
        <v>2</v>
      </c>
      <c r="U7" s="4" t="n">
        <v>2</v>
      </c>
      <c r="V7" s="4" t="n">
        <v>5</v>
      </c>
      <c r="W7" s="4" t="n">
        <v>4</v>
      </c>
      <c r="X7" s="4" t="n">
        <v>1</v>
      </c>
      <c r="Y7" s="4" t="n">
        <v>6</v>
      </c>
      <c r="Z7" s="4" t="n">
        <v>1</v>
      </c>
      <c r="AA7" s="4" t="n">
        <v>7</v>
      </c>
      <c r="AB7" s="4" t="n">
        <v>5</v>
      </c>
    </row>
    <row r="8" s="4" customFormat="true" ht="11.25" hidden="false" customHeight="false" outlineLevel="0" collapsed="false">
      <c r="B8" s="4" t="n">
        <v>3</v>
      </c>
      <c r="C8" s="4" t="n">
        <v>2</v>
      </c>
      <c r="D8" s="4" t="n">
        <v>2</v>
      </c>
      <c r="E8" s="4" t="n">
        <v>1</v>
      </c>
      <c r="F8" s="4" t="n">
        <v>1</v>
      </c>
      <c r="G8" s="4" t="n">
        <v>4</v>
      </c>
      <c r="H8" s="4" t="n">
        <v>4</v>
      </c>
      <c r="I8" s="4" t="n">
        <v>4</v>
      </c>
      <c r="J8" s="4" t="n">
        <v>5</v>
      </c>
      <c r="K8" s="4" t="n">
        <v>1</v>
      </c>
      <c r="L8" s="4" t="n">
        <v>4</v>
      </c>
      <c r="M8" s="4" t="n">
        <v>1</v>
      </c>
      <c r="N8" s="4" t="n">
        <v>7</v>
      </c>
      <c r="O8" s="4" t="n">
        <v>3</v>
      </c>
      <c r="P8" s="4" t="n">
        <v>1</v>
      </c>
      <c r="Q8" s="4" t="n">
        <v>1</v>
      </c>
      <c r="R8" s="4" t="n">
        <v>2</v>
      </c>
      <c r="S8" s="4" t="n">
        <v>7</v>
      </c>
      <c r="T8" s="4" t="n">
        <v>-2</v>
      </c>
      <c r="U8" s="4" t="n">
        <v>1</v>
      </c>
      <c r="V8" s="4" t="n">
        <v>6</v>
      </c>
      <c r="W8" s="4" t="n">
        <v>6</v>
      </c>
      <c r="X8" s="4" t="n">
        <v>1</v>
      </c>
      <c r="Y8" s="4" t="n">
        <v>4</v>
      </c>
      <c r="Z8" s="4" t="n">
        <v>1</v>
      </c>
      <c r="AA8" s="4" t="n">
        <v>4</v>
      </c>
      <c r="AB8" s="4" t="n">
        <v>7</v>
      </c>
    </row>
    <row r="9" s="4" customFormat="true" ht="11.25" hidden="false" customHeight="false" outlineLevel="0" collapsed="false">
      <c r="B9" s="4" t="n">
        <v>6</v>
      </c>
      <c r="C9" s="4" t="n">
        <v>2</v>
      </c>
      <c r="D9" s="4" t="n">
        <v>1</v>
      </c>
      <c r="E9" s="4" t="n">
        <v>5</v>
      </c>
      <c r="F9" s="4" t="n">
        <v>1</v>
      </c>
      <c r="G9" s="4" t="n">
        <v>5</v>
      </c>
      <c r="H9" s="4" t="n">
        <v>3</v>
      </c>
      <c r="I9" s="4" t="n">
        <v>5</v>
      </c>
      <c r="J9" s="4" t="n">
        <v>4</v>
      </c>
      <c r="K9" s="4" t="n">
        <v>1</v>
      </c>
      <c r="L9" s="4" t="n">
        <v>5</v>
      </c>
      <c r="M9" s="4" t="n">
        <v>5</v>
      </c>
      <c r="N9" s="4" t="n">
        <v>7</v>
      </c>
      <c r="O9" s="4" t="n">
        <v>3</v>
      </c>
      <c r="P9" s="4" t="n">
        <v>3</v>
      </c>
      <c r="Q9" s="4" t="n">
        <v>1</v>
      </c>
      <c r="R9" s="4" t="n">
        <v>3</v>
      </c>
      <c r="S9" s="4" t="n">
        <v>7</v>
      </c>
      <c r="T9" s="4" t="n">
        <v>1</v>
      </c>
      <c r="U9" s="4" t="n">
        <v>3</v>
      </c>
      <c r="V9" s="4" t="n">
        <v>6</v>
      </c>
      <c r="W9" s="4" t="n">
        <v>5</v>
      </c>
      <c r="X9" s="4" t="n">
        <v>3</v>
      </c>
      <c r="Y9" s="4" t="n">
        <v>6</v>
      </c>
      <c r="Z9" s="4" t="n">
        <v>1</v>
      </c>
      <c r="AA9" s="4" t="n">
        <v>4</v>
      </c>
      <c r="AB9" s="4" t="n">
        <v>7</v>
      </c>
    </row>
    <row r="10" s="4" customFormat="true" ht="11.25" hidden="false" customHeight="false" outlineLevel="0" collapsed="false">
      <c r="B10" s="4" t="n">
        <v>6</v>
      </c>
      <c r="C10" s="4" t="n">
        <v>2</v>
      </c>
      <c r="D10" s="4" t="n">
        <v>3</v>
      </c>
      <c r="E10" s="4" t="n">
        <v>2</v>
      </c>
      <c r="F10" s="4" t="n">
        <v>1</v>
      </c>
      <c r="G10" s="4" t="n">
        <v>6</v>
      </c>
      <c r="H10" s="4" t="n">
        <v>6</v>
      </c>
      <c r="I10" s="4" t="n">
        <v>2</v>
      </c>
      <c r="J10" s="4" t="n">
        <v>6</v>
      </c>
      <c r="K10" s="4" t="n">
        <v>1</v>
      </c>
      <c r="L10" s="4" t="n">
        <v>4</v>
      </c>
      <c r="M10" s="4" t="n">
        <v>2</v>
      </c>
      <c r="N10" s="4" t="n">
        <v>7</v>
      </c>
      <c r="O10" s="4" t="n">
        <v>1</v>
      </c>
      <c r="P10" s="4" t="n">
        <v>2</v>
      </c>
      <c r="Q10" s="4" t="n">
        <v>4</v>
      </c>
      <c r="R10" s="4" t="n">
        <v>4</v>
      </c>
      <c r="S10" s="4" t="n">
        <v>-4</v>
      </c>
      <c r="T10" s="4" t="n">
        <v>1</v>
      </c>
      <c r="U10" s="4" t="n">
        <v>1</v>
      </c>
      <c r="V10" s="4" t="n">
        <v>6</v>
      </c>
      <c r="W10" s="4" t="n">
        <v>4</v>
      </c>
      <c r="X10" s="4" t="n">
        <v>1</v>
      </c>
      <c r="Y10" s="4" t="n">
        <v>7</v>
      </c>
      <c r="Z10" s="4" t="n">
        <v>5</v>
      </c>
      <c r="AA10" s="4" t="n">
        <v>4</v>
      </c>
      <c r="AB10" s="4" t="n">
        <v>7</v>
      </c>
    </row>
    <row r="11" s="4" customFormat="true" ht="11.25" hidden="false" customHeight="false" outlineLevel="0" collapsed="false">
      <c r="B11" s="4" t="n">
        <v>5</v>
      </c>
      <c r="C11" s="4" t="n">
        <v>2</v>
      </c>
      <c r="D11" s="4" t="n">
        <v>3</v>
      </c>
      <c r="E11" s="4" t="n">
        <v>1</v>
      </c>
      <c r="F11" s="4" t="n">
        <v>2</v>
      </c>
      <c r="G11" s="4" t="n">
        <v>6</v>
      </c>
      <c r="H11" s="4" t="n">
        <v>6</v>
      </c>
      <c r="I11" s="4" t="n">
        <v>3</v>
      </c>
      <c r="J11" s="4" t="n">
        <v>6</v>
      </c>
      <c r="K11" s="4" t="n">
        <v>1</v>
      </c>
      <c r="L11" s="4" t="n">
        <v>3</v>
      </c>
      <c r="M11" s="4" t="n">
        <v>3</v>
      </c>
      <c r="N11" s="4" t="n">
        <v>7</v>
      </c>
      <c r="O11" s="4" t="n">
        <v>3</v>
      </c>
      <c r="P11" s="4" t="n">
        <v>1</v>
      </c>
      <c r="Q11" s="4" t="n">
        <v>1</v>
      </c>
      <c r="R11" s="4" t="n">
        <v>3</v>
      </c>
      <c r="S11" s="4" t="n">
        <v>5</v>
      </c>
      <c r="T11" s="4" t="n">
        <v>2</v>
      </c>
      <c r="U11" s="4" t="n">
        <v>2</v>
      </c>
      <c r="V11" s="4" t="n">
        <v>6</v>
      </c>
      <c r="W11" s="4" t="n">
        <v>4</v>
      </c>
      <c r="X11" s="4" t="n">
        <v>1</v>
      </c>
      <c r="Y11" s="4" t="n">
        <v>4</v>
      </c>
      <c r="Z11" s="4" t="n">
        <v>5</v>
      </c>
      <c r="AA11" s="4" t="n">
        <v>2</v>
      </c>
      <c r="AB11" s="4" t="n">
        <v>7</v>
      </c>
    </row>
    <row r="12" s="4" customFormat="true" ht="11.25" hidden="false" customHeight="false" outlineLevel="0" collapsed="false">
      <c r="B12" s="4" t="n">
        <v>5</v>
      </c>
      <c r="C12" s="4" t="n">
        <v>1</v>
      </c>
      <c r="D12" s="4" t="n">
        <v>2</v>
      </c>
      <c r="E12" s="4" t="n">
        <v>2</v>
      </c>
      <c r="F12" s="4" t="n">
        <v>1</v>
      </c>
      <c r="G12" s="4" t="n">
        <v>4</v>
      </c>
      <c r="H12" s="4" t="n">
        <v>6</v>
      </c>
      <c r="I12" s="4" t="n">
        <v>4</v>
      </c>
      <c r="J12" s="4" t="n">
        <v>6</v>
      </c>
      <c r="K12" s="4" t="n">
        <v>1</v>
      </c>
      <c r="L12" s="4" t="n">
        <v>5</v>
      </c>
      <c r="M12" s="4" t="n">
        <v>1</v>
      </c>
      <c r="N12" s="4" t="n">
        <v>4</v>
      </c>
      <c r="O12" s="4" t="n">
        <v>2</v>
      </c>
      <c r="P12" s="4" t="n">
        <v>2</v>
      </c>
      <c r="Q12" s="4" t="n">
        <v>2</v>
      </c>
      <c r="R12" s="4" t="n">
        <v>2</v>
      </c>
      <c r="S12" s="4" t="n">
        <v>6</v>
      </c>
      <c r="T12" s="4" t="n">
        <v>4</v>
      </c>
      <c r="U12" s="4" t="n">
        <v>4</v>
      </c>
      <c r="V12" s="4" t="n">
        <v>5</v>
      </c>
      <c r="W12" s="4" t="n">
        <v>7</v>
      </c>
      <c r="X12" s="4" t="n">
        <v>1</v>
      </c>
      <c r="Y12" s="4" t="n">
        <v>5</v>
      </c>
      <c r="Z12" s="4" t="n">
        <v>1</v>
      </c>
      <c r="AA12" s="4" t="n">
        <v>1</v>
      </c>
      <c r="AB12" s="4" t="n">
        <v>5</v>
      </c>
    </row>
    <row r="13" s="4" customFormat="true" ht="11.25" hidden="false" customHeight="false" outlineLevel="0" collapsed="false">
      <c r="B13" s="4" t="n">
        <v>6</v>
      </c>
      <c r="C13" s="4" t="n">
        <v>2</v>
      </c>
      <c r="D13" s="4" t="n">
        <v>1</v>
      </c>
      <c r="E13" s="4" t="n">
        <v>4</v>
      </c>
      <c r="F13" s="4" t="n">
        <v>3</v>
      </c>
      <c r="G13" s="4" t="n">
        <v>6</v>
      </c>
      <c r="H13" s="4" t="n">
        <v>3</v>
      </c>
      <c r="I13" s="4" t="n">
        <v>1</v>
      </c>
      <c r="J13" s="4" t="n">
        <v>6</v>
      </c>
      <c r="K13" s="4" t="n">
        <v>1</v>
      </c>
      <c r="L13" s="4" t="n">
        <v>2</v>
      </c>
      <c r="M13" s="4" t="n">
        <v>1</v>
      </c>
      <c r="N13" s="4" t="n">
        <v>6</v>
      </c>
      <c r="O13" s="4" t="n">
        <v>3</v>
      </c>
      <c r="P13" s="4" t="n">
        <v>1</v>
      </c>
      <c r="Q13" s="4" t="n">
        <v>3</v>
      </c>
      <c r="R13" s="4" t="n">
        <v>3</v>
      </c>
      <c r="S13" s="4" t="n">
        <v>5</v>
      </c>
      <c r="T13" s="4" t="n">
        <v>3</v>
      </c>
      <c r="U13" s="4" t="n">
        <v>2</v>
      </c>
      <c r="V13" s="4" t="n">
        <v>4</v>
      </c>
      <c r="W13" s="4" t="n">
        <v>6</v>
      </c>
      <c r="X13" s="4" t="n">
        <v>1</v>
      </c>
      <c r="Y13" s="4" t="n">
        <v>7</v>
      </c>
      <c r="Z13" s="4" t="n">
        <v>4</v>
      </c>
      <c r="AA13" s="4" t="n">
        <v>4</v>
      </c>
      <c r="AB13" s="4" t="n">
        <v>6</v>
      </c>
    </row>
    <row r="14" s="4" customFormat="true" ht="11.25" hidden="false" customHeight="false" outlineLevel="0" collapsed="false">
      <c r="B14" s="4" t="n">
        <v>6</v>
      </c>
      <c r="C14" s="4" t="n">
        <v>1</v>
      </c>
      <c r="D14" s="4" t="n">
        <v>2</v>
      </c>
      <c r="E14" s="4" t="n">
        <v>5</v>
      </c>
      <c r="F14" s="4" t="n">
        <v>1</v>
      </c>
      <c r="G14" s="4" t="n">
        <v>6</v>
      </c>
      <c r="H14" s="4" t="n">
        <v>6</v>
      </c>
      <c r="I14" s="4" t="n">
        <v>2</v>
      </c>
      <c r="J14" s="4" t="n">
        <v>6</v>
      </c>
      <c r="K14" s="4" t="n">
        <v>3</v>
      </c>
      <c r="L14" s="4" t="n">
        <v>7</v>
      </c>
      <c r="M14" s="4" t="n">
        <v>2</v>
      </c>
      <c r="N14" s="4" t="n">
        <v>7</v>
      </c>
      <c r="O14" s="4" t="n">
        <v>3</v>
      </c>
      <c r="P14" s="4" t="n">
        <v>1</v>
      </c>
      <c r="Q14" s="4" t="n">
        <v>1</v>
      </c>
      <c r="R14" s="4" t="n">
        <v>3</v>
      </c>
      <c r="S14" s="4" t="n">
        <v>4</v>
      </c>
      <c r="T14" s="4" t="n">
        <v>1</v>
      </c>
      <c r="U14" s="4" t="n">
        <v>4</v>
      </c>
      <c r="V14" s="4" t="n">
        <v>7</v>
      </c>
      <c r="W14" s="4" t="n">
        <v>3</v>
      </c>
      <c r="X14" s="4" t="n">
        <v>1</v>
      </c>
      <c r="Y14" s="4" t="n">
        <v>6</v>
      </c>
      <c r="Z14" s="4" t="n">
        <v>1</v>
      </c>
      <c r="AA14" s="4" t="n">
        <v>5</v>
      </c>
      <c r="AB14" s="4" t="n">
        <v>3</v>
      </c>
    </row>
    <row r="15" s="4" customFormat="true" ht="11.25" hidden="false" customHeight="false" outlineLevel="0" collapsed="false">
      <c r="B15" s="4" t="n">
        <v>4</v>
      </c>
      <c r="C15" s="4" t="n">
        <v>1</v>
      </c>
      <c r="D15" s="4" t="n">
        <v>2</v>
      </c>
      <c r="E15" s="4" t="n">
        <v>1</v>
      </c>
      <c r="F15" s="4" t="n">
        <v>1</v>
      </c>
      <c r="G15" s="4" t="n">
        <v>2</v>
      </c>
      <c r="H15" s="4" t="n">
        <v>4</v>
      </c>
      <c r="I15" s="4" t="n">
        <v>1</v>
      </c>
      <c r="J15" s="4" t="n">
        <v>5</v>
      </c>
      <c r="K15" s="4" t="n">
        <v>2</v>
      </c>
      <c r="L15" s="4" t="n">
        <v>4</v>
      </c>
      <c r="M15" s="4" t="n">
        <v>2</v>
      </c>
      <c r="N15" s="4" t="n">
        <v>7</v>
      </c>
      <c r="O15" s="4" t="n">
        <v>3</v>
      </c>
      <c r="P15" s="4" t="n">
        <v>3</v>
      </c>
      <c r="Q15" s="4" t="n">
        <v>4</v>
      </c>
      <c r="R15" s="4" t="n">
        <v>3</v>
      </c>
      <c r="S15" s="4" t="n">
        <v>7</v>
      </c>
      <c r="T15" s="4" t="n">
        <v>2</v>
      </c>
      <c r="U15" s="4" t="n">
        <v>1</v>
      </c>
      <c r="V15" s="4" t="n">
        <v>5</v>
      </c>
      <c r="W15" s="4" t="n">
        <v>6</v>
      </c>
      <c r="X15" s="4" t="n">
        <v>3</v>
      </c>
      <c r="Y15" s="4" t="n">
        <v>2</v>
      </c>
      <c r="Z15" s="4" t="n">
        <v>2</v>
      </c>
      <c r="AA15" s="4" t="n">
        <v>1</v>
      </c>
      <c r="AB15" s="4" t="n">
        <v>4</v>
      </c>
    </row>
    <row r="16" s="4" customFormat="true" ht="11.25" hidden="false" customHeight="false" outlineLevel="0" collapsed="false">
      <c r="B16" s="4" t="n">
        <v>5</v>
      </c>
      <c r="C16" s="4" t="n">
        <v>4</v>
      </c>
      <c r="D16" s="4" t="n">
        <v>3</v>
      </c>
      <c r="E16" s="4" t="n">
        <v>3</v>
      </c>
      <c r="F16" s="4" t="n">
        <v>2</v>
      </c>
      <c r="G16" s="4" t="n">
        <v>6</v>
      </c>
      <c r="H16" s="4" t="n">
        <v>6</v>
      </c>
      <c r="I16" s="4" t="n">
        <v>3</v>
      </c>
      <c r="J16" s="4" t="n">
        <v>5</v>
      </c>
      <c r="K16" s="4" t="n">
        <v>1</v>
      </c>
      <c r="L16" s="4" t="n">
        <v>5</v>
      </c>
      <c r="M16" s="4" t="n">
        <v>1</v>
      </c>
      <c r="N16" s="4" t="n">
        <v>6</v>
      </c>
      <c r="O16" s="4" t="n">
        <v>2</v>
      </c>
      <c r="P16" s="4" t="n">
        <v>3</v>
      </c>
      <c r="Q16" s="4" t="n">
        <v>1</v>
      </c>
      <c r="R16" s="4" t="n">
        <v>3</v>
      </c>
      <c r="S16" s="4" t="n">
        <v>4</v>
      </c>
      <c r="T16" s="4" t="n">
        <v>3</v>
      </c>
      <c r="U16" s="4" t="n">
        <v>1</v>
      </c>
      <c r="V16" s="4" t="n">
        <v>5</v>
      </c>
      <c r="W16" s="4" t="n">
        <v>5</v>
      </c>
      <c r="X16" s="4" t="n">
        <v>2</v>
      </c>
      <c r="Y16" s="4" t="n">
        <v>4</v>
      </c>
      <c r="Z16" s="4" t="n">
        <v>2</v>
      </c>
      <c r="AA16" s="4" t="n">
        <v>1</v>
      </c>
      <c r="AB16" s="4" t="n">
        <v>6</v>
      </c>
    </row>
    <row r="17" s="4" customFormat="true" ht="11.25" hidden="false" customHeight="false" outlineLevel="0" collapsed="false">
      <c r="B17" s="4" t="n">
        <v>5</v>
      </c>
      <c r="C17" s="4" t="n">
        <v>2</v>
      </c>
      <c r="D17" s="4" t="n">
        <v>1</v>
      </c>
      <c r="E17" s="4" t="n">
        <v>2</v>
      </c>
      <c r="F17" s="4" t="n">
        <v>1</v>
      </c>
      <c r="G17" s="4" t="n">
        <v>6</v>
      </c>
      <c r="H17" s="4" t="n">
        <v>6</v>
      </c>
      <c r="I17" s="4" t="n">
        <v>5</v>
      </c>
      <c r="J17" s="4" t="n">
        <v>6</v>
      </c>
      <c r="K17" s="4" t="n">
        <v>1</v>
      </c>
      <c r="L17" s="4" t="n">
        <v>6</v>
      </c>
      <c r="M17" s="4" t="n">
        <v>2</v>
      </c>
      <c r="N17" s="4" t="n">
        <v>7</v>
      </c>
      <c r="O17" s="4" t="n">
        <v>3</v>
      </c>
      <c r="P17" s="4" t="n">
        <v>1</v>
      </c>
      <c r="Q17" s="4" t="n">
        <v>1</v>
      </c>
      <c r="R17" s="4" t="n">
        <v>2</v>
      </c>
      <c r="S17" s="4" t="n">
        <v>4</v>
      </c>
      <c r="T17" s="4" t="n">
        <v>2</v>
      </c>
      <c r="U17" s="4" t="n">
        <v>1</v>
      </c>
      <c r="V17" s="4" t="n">
        <v>5</v>
      </c>
      <c r="W17" s="4" t="n">
        <v>6</v>
      </c>
      <c r="X17" s="4" t="n">
        <v>3</v>
      </c>
      <c r="Y17" s="4" t="n">
        <v>6</v>
      </c>
      <c r="Z17" s="4" t="n">
        <v>6</v>
      </c>
      <c r="AA17" s="4" t="n">
        <v>4</v>
      </c>
      <c r="AB17" s="4" t="n">
        <v>7</v>
      </c>
    </row>
    <row r="18" s="4" customFormat="true" ht="11.25" hidden="false" customHeight="false" outlineLevel="0" collapsed="false">
      <c r="B18" s="4" t="n">
        <v>5</v>
      </c>
      <c r="C18" s="4" t="n">
        <v>2</v>
      </c>
      <c r="D18" s="4" t="n">
        <v>2</v>
      </c>
      <c r="E18" s="4" t="n">
        <v>4</v>
      </c>
      <c r="F18" s="4" t="n">
        <v>1</v>
      </c>
      <c r="G18" s="4" t="n">
        <v>3</v>
      </c>
      <c r="H18" s="4" t="n">
        <v>5</v>
      </c>
      <c r="I18" s="4" t="n">
        <v>1</v>
      </c>
      <c r="J18" s="4" t="n">
        <v>5</v>
      </c>
      <c r="K18" s="4" t="n">
        <v>1</v>
      </c>
      <c r="L18" s="4" t="n">
        <v>7</v>
      </c>
      <c r="M18" s="4" t="n">
        <v>-2</v>
      </c>
      <c r="N18" s="4" t="n">
        <v>7</v>
      </c>
      <c r="O18" s="4" t="n">
        <v>1</v>
      </c>
      <c r="P18" s="4" t="n">
        <v>1</v>
      </c>
      <c r="Q18" s="4" t="n">
        <v>1</v>
      </c>
      <c r="R18" s="4" t="n">
        <v>3</v>
      </c>
      <c r="S18" s="4" t="n">
        <v>5</v>
      </c>
      <c r="T18" s="4" t="n">
        <v>3</v>
      </c>
      <c r="U18" s="4" t="n">
        <v>2</v>
      </c>
      <c r="V18" s="4" t="n">
        <v>7</v>
      </c>
      <c r="W18" s="4" t="n">
        <v>5</v>
      </c>
      <c r="X18" s="4" t="n">
        <v>1</v>
      </c>
      <c r="Y18" s="4" t="n">
        <v>5</v>
      </c>
      <c r="Z18" s="4" t="n">
        <v>1</v>
      </c>
      <c r="AA18" s="4" t="n">
        <v>5</v>
      </c>
      <c r="AB18" s="4" t="n">
        <v>5</v>
      </c>
    </row>
    <row r="19" s="4" customFormat="true" ht="11.25" hidden="false" customHeight="false" outlineLevel="0" collapsed="false">
      <c r="B19" s="4" t="n">
        <v>6</v>
      </c>
      <c r="C19" s="4" t="n">
        <v>3</v>
      </c>
      <c r="D19" s="4" t="n">
        <v>3</v>
      </c>
      <c r="E19" s="4" t="n">
        <v>3</v>
      </c>
      <c r="F19" s="4" t="n">
        <v>1</v>
      </c>
      <c r="G19" s="4" t="n">
        <v>5</v>
      </c>
      <c r="H19" s="4" t="n">
        <v>6</v>
      </c>
      <c r="I19" s="4" t="n">
        <v>4</v>
      </c>
      <c r="J19" s="4" t="n">
        <v>5</v>
      </c>
      <c r="K19" s="4" t="n">
        <v>2</v>
      </c>
      <c r="L19" s="4" t="n">
        <v>4</v>
      </c>
      <c r="M19" s="4" t="n">
        <v>3</v>
      </c>
      <c r="N19" s="4" t="n">
        <v>3</v>
      </c>
      <c r="O19" s="4" t="n">
        <v>3</v>
      </c>
      <c r="P19" s="4" t="n">
        <v>3</v>
      </c>
      <c r="Q19" s="4" t="n">
        <v>1</v>
      </c>
      <c r="R19" s="4" t="n">
        <v>4</v>
      </c>
      <c r="S19" s="4" t="n">
        <v>5</v>
      </c>
      <c r="T19" s="4" t="n">
        <v>3</v>
      </c>
      <c r="U19" s="4" t="n">
        <v>3</v>
      </c>
      <c r="V19" s="4" t="n">
        <v>4</v>
      </c>
      <c r="W19" s="4" t="n">
        <v>3</v>
      </c>
      <c r="X19" s="4" t="n">
        <v>1</v>
      </c>
      <c r="Y19" s="4" t="n">
        <v>6</v>
      </c>
      <c r="Z19" s="4" t="n">
        <v>2</v>
      </c>
      <c r="AA19" s="4" t="n">
        <v>2</v>
      </c>
      <c r="AB19" s="4" t="n">
        <v>6</v>
      </c>
    </row>
    <row r="20" s="4" customFormat="true" ht="11.25" hidden="false" customHeight="false" outlineLevel="0" collapsed="false">
      <c r="B20" s="4" t="n">
        <v>6</v>
      </c>
      <c r="C20" s="4" t="n">
        <v>1</v>
      </c>
      <c r="D20" s="4" t="n">
        <v>1</v>
      </c>
      <c r="E20" s="4" t="n">
        <v>1</v>
      </c>
      <c r="F20" s="4" t="n">
        <v>1</v>
      </c>
      <c r="G20" s="4" t="n">
        <v>6</v>
      </c>
      <c r="H20" s="4" t="n">
        <v>6</v>
      </c>
      <c r="I20" s="4" t="n">
        <v>2</v>
      </c>
      <c r="J20" s="4" t="n">
        <v>6</v>
      </c>
      <c r="K20" s="4" t="n">
        <v>1</v>
      </c>
      <c r="L20" s="4" t="n">
        <v>4</v>
      </c>
      <c r="M20" s="4" t="n">
        <v>2</v>
      </c>
      <c r="N20" s="4" t="n">
        <v>4</v>
      </c>
      <c r="O20" s="4" t="n">
        <v>2</v>
      </c>
      <c r="P20" s="4" t="n">
        <v>1</v>
      </c>
      <c r="Q20" s="4" t="n">
        <v>3</v>
      </c>
      <c r="R20" s="4" t="n">
        <v>3</v>
      </c>
      <c r="S20" s="4" t="n">
        <v>3</v>
      </c>
      <c r="T20" s="4" t="n">
        <v>1</v>
      </c>
      <c r="U20" s="4" t="n">
        <v>2</v>
      </c>
      <c r="V20" s="4" t="n">
        <v>4</v>
      </c>
      <c r="W20" s="4" t="n">
        <v>6</v>
      </c>
      <c r="X20" s="4" t="n">
        <v>4</v>
      </c>
      <c r="Y20" s="4" t="n">
        <v>5</v>
      </c>
      <c r="Z20" s="4" t="n">
        <v>3</v>
      </c>
      <c r="AA20" s="4" t="n">
        <v>4</v>
      </c>
      <c r="AB20" s="4" t="n">
        <v>4</v>
      </c>
    </row>
    <row r="21" s="4" customFormat="true" ht="11.25" hidden="false" customHeight="false" outlineLevel="0" collapsed="false">
      <c r="B21" s="4" t="n">
        <v>6</v>
      </c>
      <c r="C21" s="4" t="n">
        <v>1</v>
      </c>
      <c r="D21" s="4" t="n">
        <v>5</v>
      </c>
      <c r="E21" s="4" t="n">
        <v>3</v>
      </c>
      <c r="F21" s="4" t="n">
        <v>1</v>
      </c>
      <c r="G21" s="4" t="n">
        <v>3</v>
      </c>
      <c r="H21" s="4" t="n">
        <v>5</v>
      </c>
      <c r="I21" s="4" t="n">
        <v>3</v>
      </c>
      <c r="J21" s="4" t="n">
        <v>6</v>
      </c>
      <c r="K21" s="4" t="n">
        <v>1</v>
      </c>
      <c r="L21" s="4" t="n">
        <v>5</v>
      </c>
      <c r="M21" s="4" t="n">
        <v>1</v>
      </c>
      <c r="N21" s="4" t="n">
        <v>6</v>
      </c>
      <c r="O21" s="4" t="n">
        <v>1</v>
      </c>
      <c r="P21" s="4" t="n">
        <v>1</v>
      </c>
      <c r="Q21" s="4" t="n">
        <v>1</v>
      </c>
      <c r="R21" s="4" t="n">
        <v>3</v>
      </c>
      <c r="S21" s="4" t="n">
        <v>6</v>
      </c>
      <c r="T21" s="4" t="n">
        <v>-2</v>
      </c>
      <c r="U21" s="4" t="n">
        <v>2</v>
      </c>
      <c r="V21" s="4" t="n">
        <v>6</v>
      </c>
      <c r="W21" s="4" t="n">
        <v>5</v>
      </c>
      <c r="X21" s="4" t="n">
        <v>1</v>
      </c>
      <c r="Y21" s="4" t="n">
        <v>5</v>
      </c>
      <c r="Z21" s="4" t="n">
        <v>1</v>
      </c>
      <c r="AA21" s="4" t="n">
        <v>4</v>
      </c>
      <c r="AB21" s="4" t="n">
        <v>7</v>
      </c>
    </row>
    <row r="22" s="4" customFormat="true" ht="11.25" hidden="false" customHeight="false" outlineLevel="0" collapsed="false">
      <c r="B22" s="4" t="n">
        <v>6</v>
      </c>
      <c r="C22" s="4" t="n">
        <v>1</v>
      </c>
      <c r="D22" s="4" t="n">
        <v>1</v>
      </c>
      <c r="E22" s="4" t="n">
        <v>1</v>
      </c>
      <c r="F22" s="4" t="n">
        <v>1</v>
      </c>
      <c r="G22" s="4" t="n">
        <v>5</v>
      </c>
      <c r="H22" s="4" t="n">
        <v>3</v>
      </c>
      <c r="I22" s="4" t="n">
        <v>3</v>
      </c>
      <c r="J22" s="4" t="n">
        <v>4</v>
      </c>
      <c r="K22" s="4" t="n">
        <v>1</v>
      </c>
      <c r="L22" s="4" t="n">
        <v>4</v>
      </c>
      <c r="M22" s="4" t="n">
        <v>3</v>
      </c>
      <c r="N22" s="4" t="n">
        <v>4</v>
      </c>
      <c r="O22" s="4" t="n">
        <v>1</v>
      </c>
      <c r="P22" s="4" t="n">
        <v>3</v>
      </c>
      <c r="Q22" s="4" t="n">
        <v>2</v>
      </c>
      <c r="R22" s="4" t="n">
        <v>-4</v>
      </c>
      <c r="S22" s="4" t="n">
        <v>5</v>
      </c>
      <c r="T22" s="4" t="n">
        <v>2</v>
      </c>
      <c r="U22" s="4" t="n">
        <v>3</v>
      </c>
      <c r="V22" s="4" t="n">
        <v>6</v>
      </c>
      <c r="W22" s="4" t="n">
        <v>4</v>
      </c>
      <c r="X22" s="4" t="n">
        <v>4</v>
      </c>
      <c r="Y22" s="4" t="n">
        <v>5</v>
      </c>
      <c r="Z22" s="4" t="n">
        <v>4</v>
      </c>
      <c r="AA22" s="4" t="n">
        <v>3</v>
      </c>
      <c r="AB22" s="4" t="n">
        <v>7</v>
      </c>
    </row>
    <row r="23" s="4" customFormat="true" ht="11.25" hidden="false" customHeight="false" outlineLevel="0" collapsed="false">
      <c r="B23" s="4" t="n">
        <v>5</v>
      </c>
      <c r="C23" s="4" t="n">
        <v>2</v>
      </c>
      <c r="D23" s="4" t="n">
        <v>3</v>
      </c>
      <c r="E23" s="4" t="n">
        <v>2</v>
      </c>
      <c r="F23" s="4" t="n">
        <v>6</v>
      </c>
      <c r="G23" s="4" t="n">
        <v>4</v>
      </c>
      <c r="H23" s="4" t="n">
        <v>-2</v>
      </c>
      <c r="I23" s="4" t="n">
        <v>1</v>
      </c>
      <c r="J23" s="4" t="n">
        <v>6</v>
      </c>
      <c r="K23" s="4" t="n">
        <v>2</v>
      </c>
      <c r="L23" s="4" t="n">
        <v>4</v>
      </c>
      <c r="M23" s="4" t="n">
        <v>2</v>
      </c>
      <c r="N23" s="4" t="n">
        <v>6</v>
      </c>
      <c r="O23" s="4" t="n">
        <v>1</v>
      </c>
      <c r="P23" s="4" t="n">
        <v>2</v>
      </c>
      <c r="Q23" s="4" t="n">
        <v>2</v>
      </c>
      <c r="R23" s="4" t="n">
        <v>4</v>
      </c>
      <c r="S23" s="4" t="n">
        <v>4</v>
      </c>
      <c r="T23" s="4" t="n">
        <v>3</v>
      </c>
      <c r="U23" s="4" t="n">
        <v>1</v>
      </c>
      <c r="V23" s="4" t="n">
        <v>5</v>
      </c>
      <c r="W23" s="4" t="n">
        <v>7</v>
      </c>
      <c r="X23" s="4" t="n">
        <v>4</v>
      </c>
      <c r="Y23" s="4" t="n">
        <v>4</v>
      </c>
      <c r="Z23" s="4" t="n">
        <v>1</v>
      </c>
      <c r="AA23" s="4" t="n">
        <v>4</v>
      </c>
      <c r="AB23" s="4" t="n">
        <v>6</v>
      </c>
    </row>
    <row r="24" s="4" customFormat="true" ht="11.25" hidden="false" customHeight="false" outlineLevel="0" collapsed="false">
      <c r="B24" s="4" t="n">
        <v>5</v>
      </c>
      <c r="C24" s="4" t="n">
        <v>2</v>
      </c>
      <c r="D24" s="4" t="n">
        <v>2</v>
      </c>
      <c r="E24" s="4" t="n">
        <v>4</v>
      </c>
      <c r="F24" s="4" t="n">
        <v>1</v>
      </c>
      <c r="G24" s="4" t="n">
        <v>3</v>
      </c>
      <c r="H24" s="4" t="n">
        <v>6</v>
      </c>
      <c r="I24" s="4" t="n">
        <v>4</v>
      </c>
      <c r="J24" s="4" t="n">
        <v>5</v>
      </c>
      <c r="K24" s="4" t="n">
        <v>1</v>
      </c>
      <c r="L24" s="4" t="n">
        <v>7</v>
      </c>
      <c r="M24" s="4" t="n">
        <v>4</v>
      </c>
      <c r="N24" s="4" t="n">
        <v>4</v>
      </c>
      <c r="O24" s="4" t="n">
        <v>2</v>
      </c>
      <c r="P24" s="4" t="n">
        <v>3</v>
      </c>
      <c r="Q24" s="4" t="n">
        <v>3</v>
      </c>
      <c r="R24" s="4" t="n">
        <v>3</v>
      </c>
      <c r="S24" s="4" t="n">
        <v>4</v>
      </c>
      <c r="T24" s="4" t="n">
        <v>1</v>
      </c>
      <c r="U24" s="4" t="n">
        <v>3</v>
      </c>
      <c r="V24" s="4" t="n">
        <v>4</v>
      </c>
      <c r="W24" s="4" t="n">
        <v>4</v>
      </c>
      <c r="X24" s="4" t="n">
        <v>1</v>
      </c>
      <c r="Y24" s="4" t="n">
        <v>5</v>
      </c>
      <c r="Z24" s="4" t="n">
        <v>1</v>
      </c>
      <c r="AA24" s="4" t="n">
        <v>3</v>
      </c>
      <c r="AB24" s="4" t="n">
        <v>5</v>
      </c>
    </row>
    <row r="25" s="4" customFormat="true" ht="11.25" hidden="false" customHeight="false" outlineLevel="0" collapsed="false">
      <c r="B25" s="4" t="n">
        <v>5</v>
      </c>
      <c r="C25" s="4" t="n">
        <v>1</v>
      </c>
      <c r="D25" s="4" t="n">
        <v>1</v>
      </c>
      <c r="E25" s="4" t="n">
        <v>1</v>
      </c>
      <c r="F25" s="4" t="n">
        <v>1</v>
      </c>
      <c r="G25" s="4" t="n">
        <v>6</v>
      </c>
      <c r="H25" s="4" t="n">
        <v>3</v>
      </c>
      <c r="I25" s="4" t="n">
        <v>2</v>
      </c>
      <c r="J25" s="4" t="n">
        <v>6</v>
      </c>
      <c r="K25" s="4" t="n">
        <v>1</v>
      </c>
      <c r="L25" s="4" t="n">
        <v>7</v>
      </c>
      <c r="M25" s="4" t="n">
        <v>2</v>
      </c>
      <c r="N25" s="4" t="n">
        <v>4</v>
      </c>
      <c r="O25" s="4" t="n">
        <v>2</v>
      </c>
      <c r="P25" s="4" t="n">
        <v>1</v>
      </c>
      <c r="Q25" s="4" t="n">
        <v>3</v>
      </c>
      <c r="R25" s="4" t="n">
        <v>3</v>
      </c>
      <c r="S25" s="4" t="n">
        <v>7</v>
      </c>
      <c r="T25" s="4" t="n">
        <v>4</v>
      </c>
      <c r="U25" s="4" t="n">
        <v>1</v>
      </c>
      <c r="V25" s="4" t="n">
        <v>4</v>
      </c>
      <c r="W25" s="4" t="n">
        <v>3</v>
      </c>
      <c r="X25" s="4" t="n">
        <v>3</v>
      </c>
      <c r="Y25" s="4" t="n">
        <v>7</v>
      </c>
      <c r="Z25" s="4" t="n">
        <v>1</v>
      </c>
      <c r="AA25" s="4" t="n">
        <v>5</v>
      </c>
      <c r="AB25" s="4" t="n">
        <v>5</v>
      </c>
    </row>
    <row r="26" s="4" customFormat="true" ht="11.25" hidden="false" customHeight="false" outlineLevel="0" collapsed="false">
      <c r="B26" s="4" t="n">
        <v>6</v>
      </c>
      <c r="C26" s="4" t="n">
        <v>1</v>
      </c>
      <c r="D26" s="4" t="n">
        <v>1</v>
      </c>
      <c r="E26" s="4" t="n">
        <v>1</v>
      </c>
      <c r="F26" s="4" t="n">
        <v>2</v>
      </c>
      <c r="G26" s="4" t="n">
        <v>4</v>
      </c>
      <c r="H26" s="4" t="n">
        <v>6</v>
      </c>
      <c r="I26" s="4" t="n">
        <v>4</v>
      </c>
      <c r="J26" s="4" t="n">
        <v>6</v>
      </c>
      <c r="K26" s="4" t="n">
        <v>1</v>
      </c>
      <c r="L26" s="4" t="n">
        <v>7</v>
      </c>
      <c r="M26" s="4" t="n">
        <v>3</v>
      </c>
      <c r="N26" s="4" t="n">
        <v>7</v>
      </c>
      <c r="O26" s="4" t="n">
        <v>1</v>
      </c>
      <c r="P26" s="4" t="n">
        <v>4</v>
      </c>
      <c r="Q26" s="4" t="n">
        <v>2</v>
      </c>
      <c r="R26" s="4" t="n">
        <v>2</v>
      </c>
      <c r="S26" s="4" t="n">
        <v>5</v>
      </c>
      <c r="T26" s="4" t="n">
        <v>1</v>
      </c>
      <c r="U26" s="4" t="n">
        <v>1</v>
      </c>
      <c r="V26" s="4" t="n">
        <v>5</v>
      </c>
      <c r="W26" s="4" t="n">
        <v>7</v>
      </c>
      <c r="X26" s="4" t="n">
        <v>5</v>
      </c>
      <c r="Y26" s="4" t="n">
        <v>6</v>
      </c>
      <c r="Z26" s="4" t="n">
        <v>1</v>
      </c>
      <c r="AA26" s="4" t="n">
        <v>6</v>
      </c>
      <c r="AB26" s="4" t="n">
        <v>7</v>
      </c>
    </row>
    <row r="27" s="4" customFormat="true" ht="11.25" hidden="false" customHeight="false" outlineLevel="0" collapsed="false">
      <c r="B27" s="4" t="n">
        <v>6</v>
      </c>
      <c r="C27" s="4" t="n">
        <v>1</v>
      </c>
      <c r="D27" s="4" t="n">
        <v>2</v>
      </c>
      <c r="E27" s="4" t="n">
        <v>3</v>
      </c>
      <c r="F27" s="4" t="n">
        <v>1</v>
      </c>
      <c r="G27" s="4" t="n">
        <v>2</v>
      </c>
      <c r="H27" s="4" t="n">
        <v>6</v>
      </c>
      <c r="I27" s="4" t="n">
        <v>3</v>
      </c>
      <c r="J27" s="4" t="n">
        <v>6</v>
      </c>
      <c r="K27" s="4" t="n">
        <v>1</v>
      </c>
      <c r="L27" s="4" t="n">
        <v>4</v>
      </c>
      <c r="M27" s="4" t="n">
        <v>1</v>
      </c>
      <c r="N27" s="4" t="n">
        <v>4</v>
      </c>
      <c r="O27" s="4" t="n">
        <v>1</v>
      </c>
      <c r="P27" s="4" t="n">
        <v>3</v>
      </c>
      <c r="Q27" s="4" t="n">
        <v>2</v>
      </c>
      <c r="R27" s="4" t="n">
        <v>4</v>
      </c>
      <c r="S27" s="4" t="n">
        <v>5</v>
      </c>
      <c r="T27" s="4" t="n">
        <v>3</v>
      </c>
      <c r="U27" s="4" t="n">
        <v>1</v>
      </c>
      <c r="V27" s="4" t="n">
        <v>7</v>
      </c>
      <c r="W27" s="4" t="n">
        <v>5</v>
      </c>
      <c r="X27" s="4" t="n">
        <v>1</v>
      </c>
      <c r="Y27" s="4" t="n">
        <v>5</v>
      </c>
      <c r="Z27" s="4" t="n">
        <v>3</v>
      </c>
      <c r="AA27" s="4" t="n">
        <v>5</v>
      </c>
      <c r="AB27" s="4" t="n">
        <v>7</v>
      </c>
    </row>
    <row r="28" s="4" customFormat="true" ht="11.25" hidden="false" customHeight="false" outlineLevel="0" collapsed="false">
      <c r="B28" s="4" t="n">
        <v>6</v>
      </c>
      <c r="C28" s="4" t="n">
        <v>2</v>
      </c>
      <c r="D28" s="4" t="n">
        <v>3</v>
      </c>
      <c r="E28" s="4" t="n">
        <v>3</v>
      </c>
      <c r="F28" s="4" t="n">
        <v>2</v>
      </c>
      <c r="G28" s="4" t="n">
        <v>6</v>
      </c>
      <c r="H28" s="4" t="n">
        <v>4</v>
      </c>
      <c r="I28" s="4" t="n">
        <v>5</v>
      </c>
      <c r="J28" s="4" t="n">
        <v>4</v>
      </c>
      <c r="K28" s="4" t="n">
        <v>1</v>
      </c>
      <c r="L28" s="4" t="n">
        <v>3</v>
      </c>
      <c r="M28" s="4" t="n">
        <v>1</v>
      </c>
      <c r="N28" s="4" t="n">
        <v>7</v>
      </c>
      <c r="O28" s="4" t="n">
        <v>2</v>
      </c>
      <c r="P28" s="4" t="n">
        <v>1</v>
      </c>
      <c r="Q28" s="4" t="n">
        <v>1</v>
      </c>
      <c r="R28" s="4" t="n">
        <v>1</v>
      </c>
      <c r="S28" s="4" t="n">
        <v>4</v>
      </c>
      <c r="T28" s="4" t="n">
        <v>5</v>
      </c>
      <c r="U28" s="4" t="n">
        <v>2</v>
      </c>
      <c r="V28" s="4" t="n">
        <v>5</v>
      </c>
      <c r="W28" s="4" t="n">
        <v>3</v>
      </c>
      <c r="X28" s="4" t="n">
        <v>4</v>
      </c>
      <c r="Y28" s="4" t="n">
        <v>7</v>
      </c>
      <c r="Z28" s="4" t="n">
        <v>1</v>
      </c>
      <c r="AA28" s="4" t="n">
        <v>3</v>
      </c>
      <c r="AB28" s="4" t="n">
        <v>7</v>
      </c>
    </row>
    <row r="29" s="4" customFormat="true" ht="11.25" hidden="false" customHeight="false" outlineLevel="0" collapsed="false">
      <c r="B29" s="4" t="n">
        <v>6</v>
      </c>
      <c r="C29" s="4" t="n">
        <v>1</v>
      </c>
      <c r="D29" s="4" t="n">
        <v>1</v>
      </c>
      <c r="E29" s="4" t="n">
        <v>3</v>
      </c>
      <c r="F29" s="4" t="n">
        <v>6</v>
      </c>
      <c r="G29" s="4" t="n">
        <v>5</v>
      </c>
      <c r="H29" s="4" t="n">
        <v>4</v>
      </c>
      <c r="I29" s="4" t="n">
        <v>3</v>
      </c>
      <c r="J29" s="4" t="n">
        <v>5</v>
      </c>
      <c r="K29" s="4" t="n">
        <v>1</v>
      </c>
      <c r="L29" s="4" t="n">
        <v>4</v>
      </c>
      <c r="M29" s="4" t="n">
        <v>2</v>
      </c>
      <c r="N29" s="4" t="n">
        <v>6</v>
      </c>
      <c r="O29" s="4" t="n">
        <v>1</v>
      </c>
      <c r="P29" s="4" t="n">
        <v>1</v>
      </c>
      <c r="Q29" s="4" t="n">
        <v>2</v>
      </c>
      <c r="R29" s="4" t="n">
        <v>5</v>
      </c>
      <c r="S29" s="4" t="n">
        <v>7</v>
      </c>
      <c r="T29" s="4" t="n">
        <v>2</v>
      </c>
      <c r="U29" s="4" t="n">
        <v>1</v>
      </c>
      <c r="V29" s="4" t="n">
        <v>5</v>
      </c>
      <c r="W29" s="4" t="n">
        <v>5</v>
      </c>
      <c r="X29" s="4" t="n">
        <v>3</v>
      </c>
      <c r="Y29" s="4" t="n">
        <v>6</v>
      </c>
      <c r="Z29" s="4" t="n">
        <v>1</v>
      </c>
      <c r="AA29" s="4" t="n">
        <v>5</v>
      </c>
      <c r="AB29" s="4" t="n">
        <v>7</v>
      </c>
    </row>
    <row r="30" s="4" customFormat="true" ht="11.25" hidden="false" customHeight="false" outlineLevel="0" collapsed="false">
      <c r="B30" s="4" t="n">
        <v>6</v>
      </c>
      <c r="C30" s="4" t="n">
        <v>1</v>
      </c>
      <c r="D30" s="4" t="n">
        <v>2</v>
      </c>
      <c r="E30" s="4" t="n">
        <v>3</v>
      </c>
      <c r="F30" s="4" t="n">
        <v>3</v>
      </c>
      <c r="G30" s="4" t="n">
        <v>5</v>
      </c>
      <c r="H30" s="4" t="n">
        <v>4</v>
      </c>
      <c r="I30" s="4" t="n">
        <v>4</v>
      </c>
      <c r="J30" s="4" t="n">
        <v>6</v>
      </c>
      <c r="K30" s="4" t="n">
        <v>3</v>
      </c>
      <c r="L30" s="4" t="n">
        <v>7</v>
      </c>
      <c r="M30" s="4" t="n">
        <v>1</v>
      </c>
      <c r="N30" s="4" t="n">
        <v>7</v>
      </c>
      <c r="O30" s="4" t="n">
        <v>1</v>
      </c>
      <c r="P30" s="4" t="n">
        <v>1</v>
      </c>
      <c r="Q30" s="4" t="n">
        <v>2</v>
      </c>
      <c r="R30" s="4" t="n">
        <v>3</v>
      </c>
      <c r="S30" s="4" t="n">
        <v>7</v>
      </c>
      <c r="T30" s="4" t="n">
        <v>2</v>
      </c>
      <c r="U30" s="4" t="n">
        <v>2</v>
      </c>
      <c r="V30" s="4" t="n">
        <v>6</v>
      </c>
      <c r="W30" s="4" t="n">
        <v>4</v>
      </c>
      <c r="X30" s="4" t="n">
        <v>1</v>
      </c>
      <c r="Y30" s="4" t="n">
        <v>4</v>
      </c>
      <c r="Z30" s="4" t="n">
        <v>4</v>
      </c>
      <c r="AA30" s="4" t="n">
        <v>1</v>
      </c>
      <c r="AB30" s="4" t="n">
        <v>6</v>
      </c>
    </row>
    <row r="31" s="4" customFormat="true" ht="11.25" hidden="false" customHeight="false" outlineLevel="0" collapsed="false">
      <c r="B31" s="4" t="n">
        <v>5</v>
      </c>
      <c r="C31" s="4" t="n">
        <v>1</v>
      </c>
      <c r="D31" s="4" t="n">
        <v>1</v>
      </c>
      <c r="E31" s="4" t="n">
        <v>3</v>
      </c>
      <c r="F31" s="4" t="n">
        <v>1</v>
      </c>
      <c r="G31" s="4" t="n">
        <v>5</v>
      </c>
      <c r="H31" s="4" t="n">
        <v>6</v>
      </c>
      <c r="I31" s="4" t="n">
        <v>3</v>
      </c>
      <c r="J31" s="4" t="n">
        <v>6</v>
      </c>
      <c r="K31" s="4" t="n">
        <v>2</v>
      </c>
      <c r="L31" s="4" t="n">
        <v>6</v>
      </c>
      <c r="M31" s="4" t="n">
        <v>1</v>
      </c>
      <c r="N31" s="4" t="n">
        <v>7</v>
      </c>
      <c r="O31" s="4" t="n">
        <v>1</v>
      </c>
      <c r="P31" s="4" t="n">
        <v>5</v>
      </c>
      <c r="Q31" s="4" t="n">
        <v>-2</v>
      </c>
      <c r="R31" s="4" t="n">
        <v>3</v>
      </c>
      <c r="S31" s="4" t="n">
        <v>5</v>
      </c>
      <c r="T31" s="4" t="n">
        <v>3</v>
      </c>
      <c r="U31" s="4" t="n">
        <v>2</v>
      </c>
      <c r="V31" s="4" t="n">
        <v>6</v>
      </c>
      <c r="W31" s="4" t="n">
        <v>3</v>
      </c>
      <c r="X31" s="4" t="n">
        <v>1</v>
      </c>
      <c r="Y31" s="4" t="n">
        <v>7</v>
      </c>
      <c r="Z31" s="4" t="n">
        <v>1</v>
      </c>
      <c r="AA31" s="4" t="n">
        <v>3</v>
      </c>
      <c r="AB31" s="4" t="n">
        <v>6</v>
      </c>
    </row>
    <row r="32" s="4" customFormat="true" ht="11.25" hidden="false" customHeight="false" outlineLevel="0" collapsed="false">
      <c r="B32" s="4" t="n">
        <v>6</v>
      </c>
      <c r="C32" s="4" t="n">
        <v>3</v>
      </c>
      <c r="D32" s="4" t="n">
        <v>1</v>
      </c>
      <c r="E32" s="4" t="n">
        <v>1</v>
      </c>
      <c r="F32" s="4" t="n">
        <v>2</v>
      </c>
      <c r="G32" s="4" t="n">
        <v>4</v>
      </c>
      <c r="H32" s="4" t="n">
        <v>3</v>
      </c>
      <c r="I32" s="4" t="n">
        <v>2</v>
      </c>
      <c r="J32" s="4" t="n">
        <v>6</v>
      </c>
      <c r="K32" s="4" t="n">
        <v>1</v>
      </c>
      <c r="L32" s="4" t="n">
        <v>5</v>
      </c>
      <c r="M32" s="4" t="n">
        <v>1</v>
      </c>
      <c r="N32" s="4" t="n">
        <v>5</v>
      </c>
      <c r="O32" s="4" t="n">
        <v>2</v>
      </c>
      <c r="P32" s="4" t="n">
        <v>5</v>
      </c>
      <c r="Q32" s="4" t="n">
        <v>1</v>
      </c>
      <c r="R32" s="4" t="n">
        <v>2</v>
      </c>
      <c r="S32" s="4" t="n">
        <v>5</v>
      </c>
      <c r="T32" s="4" t="n">
        <v>4</v>
      </c>
      <c r="U32" s="4" t="n">
        <v>1</v>
      </c>
      <c r="V32" s="4" t="n">
        <v>5</v>
      </c>
      <c r="W32" s="4" t="n">
        <v>7</v>
      </c>
      <c r="X32" s="4" t="n">
        <v>2</v>
      </c>
      <c r="Y32" s="4" t="n">
        <v>7</v>
      </c>
      <c r="Z32" s="4" t="n">
        <v>1</v>
      </c>
      <c r="AA32" s="4" t="n">
        <v>5</v>
      </c>
      <c r="AB32" s="4" t="n">
        <v>6</v>
      </c>
    </row>
    <row r="33" s="4" customFormat="true" ht="11.25" hidden="false" customHeight="false" outlineLevel="0" collapsed="false">
      <c r="B33" s="4" t="n">
        <v>6</v>
      </c>
      <c r="C33" s="4" t="n">
        <v>1</v>
      </c>
      <c r="D33" s="4" t="n">
        <v>2</v>
      </c>
      <c r="E33" s="4" t="n">
        <v>3</v>
      </c>
      <c r="F33" s="4" t="n">
        <v>1</v>
      </c>
      <c r="G33" s="4" t="n">
        <v>6</v>
      </c>
      <c r="H33" s="4" t="n">
        <v>4</v>
      </c>
      <c r="I33" s="4" t="n">
        <v>4</v>
      </c>
      <c r="J33" s="4" t="n">
        <v>6</v>
      </c>
      <c r="K33" s="4" t="n">
        <v>1</v>
      </c>
      <c r="L33" s="4" t="n">
        <v>6</v>
      </c>
      <c r="M33" s="4" t="n">
        <v>4</v>
      </c>
      <c r="N33" s="4" t="n">
        <v>7</v>
      </c>
      <c r="O33" s="4" t="n">
        <v>4</v>
      </c>
      <c r="P33" s="4" t="n">
        <v>2</v>
      </c>
      <c r="Q33" s="4" t="n">
        <v>3</v>
      </c>
      <c r="R33" s="4" t="n">
        <v>2</v>
      </c>
      <c r="S33" s="4" t="n">
        <v>-2</v>
      </c>
      <c r="T33" s="4" t="n">
        <v>2</v>
      </c>
      <c r="U33" s="4" t="n">
        <v>2</v>
      </c>
      <c r="V33" s="4" t="n">
        <v>3</v>
      </c>
      <c r="W33" s="4" t="n">
        <v>4</v>
      </c>
      <c r="X33" s="4" t="n">
        <v>1</v>
      </c>
      <c r="Y33" s="4" t="n">
        <v>4</v>
      </c>
      <c r="Z33" s="4" t="n">
        <v>3</v>
      </c>
      <c r="AA33" s="4" t="n">
        <v>3</v>
      </c>
      <c r="AB33" s="4" t="n">
        <v>4</v>
      </c>
    </row>
    <row r="34" s="4" customFormat="true" ht="11.25" hidden="false" customHeight="false" outlineLevel="0" collapsed="false">
      <c r="B34" s="4" t="n">
        <v>6</v>
      </c>
      <c r="C34" s="4" t="n">
        <v>2</v>
      </c>
      <c r="D34" s="4" t="n">
        <v>4</v>
      </c>
      <c r="E34" s="4" t="n">
        <v>4</v>
      </c>
      <c r="F34" s="4" t="n">
        <v>-2</v>
      </c>
      <c r="G34" s="4" t="n">
        <v>6</v>
      </c>
      <c r="H34" s="4" t="n">
        <v>4</v>
      </c>
      <c r="I34" s="4" t="n">
        <v>1</v>
      </c>
      <c r="J34" s="4" t="n">
        <v>4</v>
      </c>
      <c r="K34" s="4" t="n">
        <v>1</v>
      </c>
      <c r="L34" s="4" t="n">
        <v>6</v>
      </c>
      <c r="M34" s="4" t="n">
        <v>2</v>
      </c>
      <c r="N34" s="4" t="n">
        <v>6</v>
      </c>
      <c r="O34" s="4" t="n">
        <v>1</v>
      </c>
      <c r="P34" s="4" t="n">
        <v>1</v>
      </c>
      <c r="Q34" s="4" t="n">
        <v>1</v>
      </c>
      <c r="R34" s="4" t="n">
        <v>3</v>
      </c>
      <c r="S34" s="4" t="n">
        <v>6</v>
      </c>
      <c r="T34" s="4" t="n">
        <v>1</v>
      </c>
      <c r="U34" s="4" t="n">
        <v>1</v>
      </c>
      <c r="V34" s="4" t="n">
        <v>5</v>
      </c>
      <c r="W34" s="4" t="n">
        <v>6</v>
      </c>
      <c r="X34" s="4" t="n">
        <v>4</v>
      </c>
      <c r="Y34" s="4" t="n">
        <v>7</v>
      </c>
      <c r="Z34" s="4" t="n">
        <v>1</v>
      </c>
      <c r="AA34" s="4" t="n">
        <v>4</v>
      </c>
      <c r="AB34" s="4" t="n">
        <v>3</v>
      </c>
    </row>
    <row r="35" s="4" customFormat="true" ht="11.25" hidden="false" customHeight="false" outlineLevel="0" collapsed="false">
      <c r="B35" s="4" t="n">
        <v>6</v>
      </c>
      <c r="C35" s="4" t="n">
        <v>3</v>
      </c>
      <c r="D35" s="4" t="n">
        <v>2</v>
      </c>
      <c r="E35" s="4" t="n">
        <v>1</v>
      </c>
      <c r="F35" s="4" t="n">
        <v>2</v>
      </c>
      <c r="G35" s="4" t="n">
        <v>5</v>
      </c>
      <c r="H35" s="4" t="n">
        <v>6</v>
      </c>
      <c r="I35" s="4" t="n">
        <v>3</v>
      </c>
      <c r="J35" s="4" t="n">
        <v>-2</v>
      </c>
      <c r="K35" s="4" t="n">
        <v>1</v>
      </c>
      <c r="L35" s="4" t="n">
        <v>3</v>
      </c>
      <c r="M35" s="4" t="n">
        <v>2</v>
      </c>
      <c r="N35" s="4" t="n">
        <v>6</v>
      </c>
      <c r="O35" s="4" t="n">
        <v>1</v>
      </c>
      <c r="P35" s="4" t="n">
        <v>1</v>
      </c>
      <c r="Q35" s="4" t="n">
        <v>3</v>
      </c>
      <c r="R35" s="4" t="n">
        <v>2</v>
      </c>
      <c r="S35" s="4" t="n">
        <v>6</v>
      </c>
      <c r="T35" s="4" t="n">
        <v>4</v>
      </c>
      <c r="U35" s="4" t="n">
        <v>1</v>
      </c>
      <c r="V35" s="4" t="n">
        <v>4</v>
      </c>
      <c r="W35" s="4" t="n">
        <v>5</v>
      </c>
      <c r="X35" s="4" t="n">
        <v>1</v>
      </c>
      <c r="Y35" s="4" t="n">
        <v>7</v>
      </c>
      <c r="Z35" s="4" t="n">
        <v>1</v>
      </c>
      <c r="AA35" s="4" t="n">
        <v>5</v>
      </c>
      <c r="AB35" s="4" t="n">
        <v>7</v>
      </c>
    </row>
    <row r="36" s="4" customFormat="true" ht="11.25" hidden="false" customHeight="false" outlineLevel="0" collapsed="false">
      <c r="B36" s="4" t="n">
        <v>4</v>
      </c>
      <c r="C36" s="4" t="n">
        <v>2</v>
      </c>
      <c r="D36" s="4" t="n">
        <v>2</v>
      </c>
      <c r="E36" s="4" t="n">
        <v>1</v>
      </c>
      <c r="F36" s="4" t="n">
        <v>1</v>
      </c>
      <c r="G36" s="4" t="n">
        <v>6</v>
      </c>
      <c r="H36" s="4" t="n">
        <v>5</v>
      </c>
      <c r="I36" s="4" t="n">
        <v>2</v>
      </c>
      <c r="J36" s="4" t="n">
        <v>6</v>
      </c>
      <c r="K36" s="4" t="n">
        <v>1</v>
      </c>
      <c r="L36" s="4" t="n">
        <v>4</v>
      </c>
      <c r="M36" s="4" t="n">
        <v>1</v>
      </c>
      <c r="N36" s="4" t="n">
        <v>5</v>
      </c>
      <c r="O36" s="4" t="n">
        <v>3</v>
      </c>
      <c r="P36" s="4" t="n">
        <v>1</v>
      </c>
      <c r="Q36" s="4" t="n">
        <v>1</v>
      </c>
      <c r="R36" s="4" t="n">
        <v>3</v>
      </c>
      <c r="S36" s="4" t="n">
        <v>4</v>
      </c>
      <c r="T36" s="4" t="n">
        <v>1</v>
      </c>
      <c r="U36" s="4" t="n">
        <v>1</v>
      </c>
      <c r="V36" s="4" t="n">
        <v>5</v>
      </c>
      <c r="W36" s="4" t="n">
        <v>4</v>
      </c>
      <c r="X36" s="4" t="n">
        <v>1</v>
      </c>
      <c r="Y36" s="4" t="n">
        <v>-2</v>
      </c>
      <c r="Z36" s="4" t="n">
        <v>4</v>
      </c>
      <c r="AA36" s="4" t="n">
        <v>4</v>
      </c>
      <c r="AB36" s="4" t="n">
        <v>2</v>
      </c>
    </row>
    <row r="37" s="4" customFormat="true" ht="11.25" hidden="false" customHeight="false" outlineLevel="0" collapsed="false">
      <c r="B37" s="4" t="n">
        <v>5</v>
      </c>
      <c r="C37" s="4" t="n">
        <v>3</v>
      </c>
      <c r="D37" s="4" t="n">
        <v>2</v>
      </c>
      <c r="E37" s="4" t="n">
        <v>3</v>
      </c>
      <c r="F37" s="4" t="n">
        <v>2</v>
      </c>
      <c r="G37" s="4" t="n">
        <v>6</v>
      </c>
      <c r="H37" s="4" t="n">
        <v>5</v>
      </c>
      <c r="I37" s="4" t="n">
        <v>2</v>
      </c>
      <c r="J37" s="4" t="n">
        <v>6</v>
      </c>
      <c r="K37" s="4" t="n">
        <v>2</v>
      </c>
      <c r="L37" s="4" t="n">
        <v>2</v>
      </c>
      <c r="M37" s="4" t="n">
        <v>2</v>
      </c>
      <c r="N37" s="4" t="n">
        <v>6</v>
      </c>
      <c r="O37" s="4" t="n">
        <v>3</v>
      </c>
      <c r="P37" s="4" t="n">
        <v>1</v>
      </c>
      <c r="Q37" s="4" t="n">
        <v>1</v>
      </c>
      <c r="R37" s="4" t="n">
        <v>5</v>
      </c>
      <c r="S37" s="4" t="n">
        <v>4</v>
      </c>
      <c r="T37" s="4" t="n">
        <v>1</v>
      </c>
      <c r="U37" s="4" t="n">
        <v>1</v>
      </c>
      <c r="V37" s="4" t="n">
        <v>5</v>
      </c>
      <c r="W37" s="4" t="n">
        <v>3</v>
      </c>
      <c r="X37" s="4" t="n">
        <v>1</v>
      </c>
      <c r="Y37" s="4" t="n">
        <v>5</v>
      </c>
      <c r="Z37" s="4" t="n">
        <v>1</v>
      </c>
      <c r="AA37" s="4" t="n">
        <v>5</v>
      </c>
      <c r="AB37" s="4" t="n">
        <v>7</v>
      </c>
    </row>
    <row r="38" s="4" customFormat="true" ht="11.25" hidden="false" customHeight="false" outlineLevel="0" collapsed="false">
      <c r="B38" s="4" t="n">
        <v>6</v>
      </c>
      <c r="C38" s="4" t="n">
        <v>2</v>
      </c>
      <c r="D38" s="4" t="n">
        <v>2</v>
      </c>
      <c r="E38" s="4" t="n">
        <v>1</v>
      </c>
      <c r="F38" s="4" t="n">
        <v>2</v>
      </c>
      <c r="G38" s="4" t="n">
        <v>6</v>
      </c>
      <c r="H38" s="4" t="n">
        <v>5</v>
      </c>
      <c r="I38" s="4" t="n">
        <v>1</v>
      </c>
      <c r="J38" s="4" t="n">
        <v>6</v>
      </c>
      <c r="K38" s="4" t="n">
        <v>1</v>
      </c>
      <c r="L38" s="4" t="n">
        <v>5</v>
      </c>
      <c r="M38" s="4" t="n">
        <v>2</v>
      </c>
      <c r="N38" s="4" t="n">
        <v>6</v>
      </c>
      <c r="O38" s="4" t="n">
        <v>3</v>
      </c>
      <c r="P38" s="4" t="n">
        <v>1</v>
      </c>
      <c r="Q38" s="4" t="n">
        <v>1</v>
      </c>
      <c r="R38" s="4" t="n">
        <v>3</v>
      </c>
      <c r="S38" s="4" t="n">
        <v>5</v>
      </c>
      <c r="T38" s="4" t="n">
        <v>2</v>
      </c>
      <c r="U38" s="4" t="n">
        <v>2</v>
      </c>
      <c r="V38" s="4" t="n">
        <v>4</v>
      </c>
      <c r="W38" s="4" t="n">
        <v>6</v>
      </c>
      <c r="X38" s="4" t="n">
        <v>1</v>
      </c>
      <c r="Y38" s="4" t="n">
        <v>6</v>
      </c>
      <c r="Z38" s="4" t="n">
        <v>3</v>
      </c>
      <c r="AA38" s="4" t="n">
        <v>2</v>
      </c>
      <c r="AB38" s="4" t="n">
        <v>5</v>
      </c>
    </row>
    <row r="39" s="4" customFormat="true" ht="11.25" hidden="false" customHeight="false" outlineLevel="0" collapsed="false">
      <c r="B39" s="4" t="n">
        <v>5</v>
      </c>
      <c r="C39" s="4" t="n">
        <v>2</v>
      </c>
      <c r="D39" s="4" t="n">
        <v>1</v>
      </c>
      <c r="E39" s="4" t="n">
        <v>2</v>
      </c>
      <c r="F39" s="4" t="n">
        <v>1</v>
      </c>
      <c r="G39" s="4" t="n">
        <v>5</v>
      </c>
      <c r="H39" s="4" t="n">
        <v>4</v>
      </c>
      <c r="I39" s="4" t="n">
        <v>4</v>
      </c>
      <c r="J39" s="4" t="n">
        <v>6</v>
      </c>
      <c r="K39" s="4" t="n">
        <v>1</v>
      </c>
      <c r="L39" s="4" t="n">
        <v>3</v>
      </c>
      <c r="M39" s="4" t="n">
        <v>5</v>
      </c>
      <c r="N39" s="4" t="n">
        <v>5</v>
      </c>
      <c r="O39" s="4" t="n">
        <v>4</v>
      </c>
      <c r="P39" s="4" t="n">
        <v>3</v>
      </c>
      <c r="Q39" s="4" t="n">
        <v>2</v>
      </c>
      <c r="R39" s="4" t="n">
        <v>3</v>
      </c>
      <c r="S39" s="4" t="n">
        <v>6</v>
      </c>
      <c r="T39" s="4" t="n">
        <v>1</v>
      </c>
      <c r="U39" s="4" t="n">
        <v>1</v>
      </c>
      <c r="V39" s="4" t="n">
        <v>7</v>
      </c>
      <c r="W39" s="4" t="n">
        <v>5</v>
      </c>
      <c r="X39" s="4" t="n">
        <v>1</v>
      </c>
      <c r="Y39" s="4" t="n">
        <v>7</v>
      </c>
      <c r="Z39" s="4" t="n">
        <v>1</v>
      </c>
      <c r="AA39" s="4" t="n">
        <v>4</v>
      </c>
      <c r="AB39" s="4" t="n">
        <v>7</v>
      </c>
    </row>
    <row r="40" s="4" customFormat="true" ht="11.25" hidden="false" customHeight="false" outlineLevel="0" collapsed="false">
      <c r="B40" s="4" t="n">
        <v>6</v>
      </c>
      <c r="C40" s="4" t="n">
        <v>1</v>
      </c>
      <c r="D40" s="4" t="n">
        <v>2</v>
      </c>
      <c r="E40" s="4" t="n">
        <v>5</v>
      </c>
      <c r="F40" s="4" t="n">
        <v>1</v>
      </c>
      <c r="G40" s="4" t="n">
        <v>2</v>
      </c>
      <c r="H40" s="4" t="n">
        <v>6</v>
      </c>
      <c r="I40" s="4" t="n">
        <v>3</v>
      </c>
      <c r="J40" s="4" t="n">
        <v>6</v>
      </c>
      <c r="K40" s="4" t="n">
        <v>1</v>
      </c>
      <c r="L40" s="4" t="n">
        <v>1</v>
      </c>
      <c r="M40" s="4" t="n">
        <v>2</v>
      </c>
      <c r="N40" s="4" t="n">
        <v>7</v>
      </c>
      <c r="O40" s="4" t="n">
        <v>4</v>
      </c>
      <c r="P40" s="4" t="n">
        <v>1</v>
      </c>
      <c r="Q40" s="4" t="n">
        <v>1</v>
      </c>
      <c r="R40" s="4" t="n">
        <v>3</v>
      </c>
      <c r="S40" s="4" t="n">
        <v>6</v>
      </c>
      <c r="T40" s="4" t="n">
        <v>1</v>
      </c>
      <c r="U40" s="4" t="n">
        <v>1</v>
      </c>
      <c r="V40" s="4" t="n">
        <v>5</v>
      </c>
      <c r="W40" s="4" t="n">
        <v>6</v>
      </c>
      <c r="X40" s="4" t="n">
        <v>3</v>
      </c>
      <c r="Y40" s="4" t="n">
        <v>7</v>
      </c>
      <c r="Z40" s="4" t="n">
        <v>1</v>
      </c>
      <c r="AA40" s="4" t="n">
        <v>4</v>
      </c>
      <c r="AB40" s="4" t="n">
        <v>5</v>
      </c>
    </row>
    <row r="41" s="4" customFormat="true" ht="11.25" hidden="false" customHeight="false" outlineLevel="0" collapsed="false">
      <c r="B41" s="4" t="n">
        <v>6</v>
      </c>
      <c r="C41" s="4" t="n">
        <v>3</v>
      </c>
      <c r="D41" s="4" t="n">
        <v>2</v>
      </c>
      <c r="E41" s="4" t="n">
        <v>4</v>
      </c>
      <c r="F41" s="4" t="n">
        <v>1</v>
      </c>
      <c r="G41" s="4" t="n">
        <v>3</v>
      </c>
      <c r="H41" s="4" t="n">
        <v>5</v>
      </c>
      <c r="I41" s="4" t="n">
        <v>4</v>
      </c>
      <c r="J41" s="4" t="n">
        <v>6</v>
      </c>
      <c r="K41" s="4" t="n">
        <v>1</v>
      </c>
      <c r="L41" s="4" t="n">
        <v>3</v>
      </c>
      <c r="M41" s="4" t="n">
        <v>3</v>
      </c>
      <c r="N41" s="4" t="n">
        <v>5</v>
      </c>
      <c r="O41" s="4" t="n">
        <v>3</v>
      </c>
      <c r="P41" s="4" t="n">
        <v>1</v>
      </c>
      <c r="Q41" s="4" t="n">
        <v>2</v>
      </c>
      <c r="R41" s="4" t="n">
        <v>3</v>
      </c>
      <c r="S41" s="4" t="n">
        <v>5</v>
      </c>
      <c r="T41" s="4" t="n">
        <v>2</v>
      </c>
      <c r="U41" s="4" t="n">
        <v>1</v>
      </c>
      <c r="V41" s="4" t="n">
        <v>5</v>
      </c>
      <c r="W41" s="4" t="n">
        <v>4</v>
      </c>
      <c r="X41" s="4" t="n">
        <v>3</v>
      </c>
      <c r="Y41" s="4" t="n">
        <v>6</v>
      </c>
      <c r="Z41" s="4" t="n">
        <v>1</v>
      </c>
      <c r="AA41" s="4" t="n">
        <v>3</v>
      </c>
      <c r="AB41" s="4" t="n">
        <v>6</v>
      </c>
    </row>
    <row r="42" s="4" customFormat="true" ht="11.25" hidden="false" customHeight="false" outlineLevel="0" collapsed="false">
      <c r="B42" s="4" t="n">
        <v>6</v>
      </c>
      <c r="C42" s="4" t="n">
        <v>4</v>
      </c>
      <c r="D42" s="4" t="n">
        <v>-2</v>
      </c>
      <c r="E42" s="4" t="n">
        <v>2</v>
      </c>
      <c r="F42" s="4" t="n">
        <v>1</v>
      </c>
      <c r="G42" s="4" t="n">
        <v>2</v>
      </c>
      <c r="H42" s="4" t="n">
        <v>4</v>
      </c>
      <c r="I42" s="4" t="n">
        <v>2</v>
      </c>
      <c r="J42" s="4" t="n">
        <v>5</v>
      </c>
      <c r="K42" s="4" t="n">
        <v>3</v>
      </c>
      <c r="L42" s="4" t="n">
        <v>5</v>
      </c>
      <c r="M42" s="4" t="n">
        <v>-2</v>
      </c>
      <c r="N42" s="4" t="n">
        <v>6</v>
      </c>
      <c r="O42" s="4" t="n">
        <v>3</v>
      </c>
      <c r="P42" s="4" t="n">
        <v>1</v>
      </c>
      <c r="Q42" s="4" t="n">
        <v>2</v>
      </c>
      <c r="R42" s="4" t="n">
        <v>2</v>
      </c>
      <c r="S42" s="4" t="n">
        <v>6</v>
      </c>
      <c r="T42" s="4" t="n">
        <v>1</v>
      </c>
      <c r="U42" s="4" t="n">
        <v>1</v>
      </c>
      <c r="V42" s="4" t="n">
        <v>7</v>
      </c>
      <c r="W42" s="4" t="n">
        <v>5</v>
      </c>
      <c r="X42" s="4" t="n">
        <v>1</v>
      </c>
      <c r="Y42" s="4" t="n">
        <v>4</v>
      </c>
      <c r="Z42" s="4" t="n">
        <v>2</v>
      </c>
      <c r="AA42" s="4" t="n">
        <v>4</v>
      </c>
      <c r="AB42" s="4" t="n">
        <v>4</v>
      </c>
    </row>
    <row r="43" s="4" customFormat="true" ht="11.25" hidden="false" customHeight="false" outlineLevel="0" collapsed="false">
      <c r="B43" s="4" t="n">
        <v>3</v>
      </c>
      <c r="C43" s="4" t="n">
        <v>1</v>
      </c>
      <c r="D43" s="4" t="n">
        <v>3</v>
      </c>
      <c r="E43" s="4" t="n">
        <v>1</v>
      </c>
      <c r="F43" s="4" t="n">
        <v>2</v>
      </c>
      <c r="G43" s="4" t="n">
        <v>6</v>
      </c>
      <c r="H43" s="4" t="n">
        <v>2</v>
      </c>
      <c r="I43" s="4" t="n">
        <v>4</v>
      </c>
      <c r="J43" s="4" t="n">
        <v>6</v>
      </c>
      <c r="K43" s="4" t="n">
        <v>4</v>
      </c>
      <c r="L43" s="4" t="n">
        <v>5</v>
      </c>
      <c r="M43" s="4" t="n">
        <v>3</v>
      </c>
      <c r="N43" s="4" t="n">
        <v>5</v>
      </c>
      <c r="O43" s="4" t="n">
        <v>3</v>
      </c>
      <c r="P43" s="4" t="n">
        <v>3</v>
      </c>
      <c r="Q43" s="4" t="n">
        <v>1</v>
      </c>
      <c r="R43" s="4" t="n">
        <v>4</v>
      </c>
      <c r="S43" s="4" t="n">
        <v>4</v>
      </c>
      <c r="T43" s="4" t="n">
        <v>2</v>
      </c>
      <c r="U43" s="4" t="n">
        <v>1</v>
      </c>
      <c r="V43" s="4" t="n">
        <v>6</v>
      </c>
      <c r="W43" s="4" t="n">
        <v>4</v>
      </c>
      <c r="X43" s="4" t="n">
        <v>1</v>
      </c>
      <c r="Y43" s="4" t="n">
        <v>7</v>
      </c>
      <c r="Z43" s="4" t="n">
        <v>2</v>
      </c>
      <c r="AA43" s="4" t="n">
        <v>7</v>
      </c>
      <c r="AB43" s="4" t="n">
        <v>7</v>
      </c>
    </row>
    <row r="44" s="4" customFormat="true" ht="11.25" hidden="false" customHeight="false" outlineLevel="0" collapsed="false">
      <c r="B44" s="4" t="n">
        <v>6</v>
      </c>
      <c r="C44" s="4" t="n">
        <v>3</v>
      </c>
      <c r="D44" s="4" t="n">
        <v>-4</v>
      </c>
      <c r="E44" s="4" t="n">
        <v>3</v>
      </c>
      <c r="F44" s="4" t="n">
        <v>3</v>
      </c>
      <c r="G44" s="4" t="n">
        <v>4</v>
      </c>
      <c r="H44" s="4" t="n">
        <v>5</v>
      </c>
      <c r="I44" s="4" t="n">
        <v>5</v>
      </c>
      <c r="J44" s="4" t="n">
        <v>6</v>
      </c>
      <c r="K44" s="4" t="n">
        <v>1</v>
      </c>
      <c r="L44" s="4" t="n">
        <v>5</v>
      </c>
      <c r="M44" s="4" t="n">
        <v>1</v>
      </c>
      <c r="N44" s="4" t="n">
        <v>5</v>
      </c>
      <c r="O44" s="4" t="n">
        <v>3</v>
      </c>
      <c r="P44" s="4" t="n">
        <v>1</v>
      </c>
      <c r="Q44" s="4" t="n">
        <v>1</v>
      </c>
      <c r="R44" s="4" t="n">
        <v>3</v>
      </c>
      <c r="S44" s="4" t="n">
        <v>7</v>
      </c>
      <c r="T44" s="4" t="n">
        <v>3</v>
      </c>
      <c r="U44" s="4" t="n">
        <v>1</v>
      </c>
      <c r="V44" s="4" t="n">
        <v>6</v>
      </c>
      <c r="W44" s="4" t="n">
        <v>3</v>
      </c>
      <c r="X44" s="4" t="n">
        <v>3</v>
      </c>
      <c r="Y44" s="4" t="n">
        <v>7</v>
      </c>
      <c r="Z44" s="4" t="n">
        <v>1</v>
      </c>
      <c r="AA44" s="4" t="n">
        <v>6</v>
      </c>
      <c r="AB44" s="4" t="n">
        <v>5</v>
      </c>
    </row>
    <row r="45" s="4" customFormat="true" ht="11.25" hidden="false" customHeight="false" outlineLevel="0" collapsed="false">
      <c r="B45" s="4" t="n">
        <v>6</v>
      </c>
      <c r="C45" s="4" t="n">
        <v>1</v>
      </c>
      <c r="D45" s="4" t="n">
        <v>-2</v>
      </c>
      <c r="E45" s="4" t="n">
        <v>3</v>
      </c>
      <c r="F45" s="4" t="n">
        <v>1</v>
      </c>
      <c r="G45" s="4" t="n">
        <v>6</v>
      </c>
      <c r="H45" s="4" t="n">
        <v>3</v>
      </c>
      <c r="I45" s="4" t="n">
        <v>4</v>
      </c>
      <c r="J45" s="4" t="n">
        <v>6</v>
      </c>
      <c r="K45" s="4" t="n">
        <v>1</v>
      </c>
      <c r="L45" s="4" t="n">
        <v>3</v>
      </c>
      <c r="M45" s="4" t="n">
        <v>3</v>
      </c>
      <c r="N45" s="4" t="n">
        <v>7</v>
      </c>
      <c r="O45" s="4" t="n">
        <v>3</v>
      </c>
      <c r="P45" s="4" t="n">
        <v>1</v>
      </c>
      <c r="Q45" s="4" t="n">
        <v>2</v>
      </c>
      <c r="R45" s="4" t="n">
        <v>3</v>
      </c>
      <c r="S45" s="4" t="n">
        <v>6</v>
      </c>
      <c r="T45" s="4" t="n">
        <v>3</v>
      </c>
      <c r="U45" s="4" t="n">
        <v>2</v>
      </c>
      <c r="V45" s="4" t="n">
        <v>6</v>
      </c>
      <c r="W45" s="4" t="n">
        <v>7</v>
      </c>
      <c r="X45" s="4" t="n">
        <v>3</v>
      </c>
      <c r="Y45" s="4" t="n">
        <v>7</v>
      </c>
      <c r="Z45" s="4" t="n">
        <v>1</v>
      </c>
      <c r="AA45" s="4" t="n">
        <v>3</v>
      </c>
      <c r="AB45" s="4" t="n">
        <v>6</v>
      </c>
    </row>
    <row r="46" s="4" customFormat="true" ht="11.25" hidden="false" customHeight="false" outlineLevel="0" collapsed="false">
      <c r="B46" s="4" t="n">
        <v>6</v>
      </c>
      <c r="C46" s="4" t="n">
        <v>2</v>
      </c>
      <c r="D46" s="4" t="n">
        <v>3</v>
      </c>
      <c r="E46" s="4" t="n">
        <v>4</v>
      </c>
      <c r="F46" s="4" t="n">
        <v>1</v>
      </c>
      <c r="G46" s="4" t="n">
        <v>6</v>
      </c>
      <c r="H46" s="4" t="n">
        <v>2</v>
      </c>
      <c r="I46" s="4" t="n">
        <v>3</v>
      </c>
      <c r="J46" s="4" t="n">
        <v>5</v>
      </c>
      <c r="K46" s="4" t="n">
        <v>1</v>
      </c>
      <c r="L46" s="4" t="n">
        <v>4</v>
      </c>
      <c r="M46" s="4" t="n">
        <v>3</v>
      </c>
      <c r="N46" s="4" t="n">
        <v>5</v>
      </c>
      <c r="O46" s="4" t="n">
        <v>1</v>
      </c>
      <c r="P46" s="4" t="n">
        <v>1</v>
      </c>
      <c r="Q46" s="4" t="n">
        <v>2</v>
      </c>
      <c r="R46" s="4" t="n">
        <v>2</v>
      </c>
      <c r="S46" s="4" t="n">
        <v>4</v>
      </c>
      <c r="T46" s="4" t="n">
        <v>4</v>
      </c>
      <c r="U46" s="4" t="n">
        <v>1</v>
      </c>
      <c r="V46" s="4" t="n">
        <v>5</v>
      </c>
      <c r="W46" s="4" t="n">
        <v>5</v>
      </c>
      <c r="X46" s="4" t="n">
        <v>2</v>
      </c>
      <c r="Y46" s="4" t="n">
        <v>6</v>
      </c>
      <c r="Z46" s="4" t="n">
        <v>1</v>
      </c>
      <c r="AA46" s="4" t="n">
        <v>6</v>
      </c>
      <c r="AB46" s="4" t="n">
        <v>6</v>
      </c>
    </row>
    <row r="47" s="4" customFormat="true" ht="11.25" hidden="false" customHeight="false" outlineLevel="0" collapsed="false">
      <c r="B47" s="4" t="n">
        <v>4</v>
      </c>
      <c r="C47" s="4" t="n">
        <v>1</v>
      </c>
      <c r="D47" s="4" t="n">
        <v>2</v>
      </c>
      <c r="E47" s="4" t="n">
        <v>4</v>
      </c>
      <c r="F47" s="4" t="n">
        <v>2</v>
      </c>
      <c r="G47" s="4" t="n">
        <v>5</v>
      </c>
      <c r="H47" s="4" t="n">
        <v>3</v>
      </c>
      <c r="I47" s="4" t="n">
        <v>4</v>
      </c>
      <c r="J47" s="4" t="n">
        <v>5</v>
      </c>
      <c r="K47" s="4" t="n">
        <v>1</v>
      </c>
      <c r="L47" s="4" t="n">
        <v>5</v>
      </c>
      <c r="M47" s="4" t="n">
        <v>1</v>
      </c>
      <c r="N47" s="4" t="n">
        <v>6</v>
      </c>
      <c r="O47" s="4" t="n">
        <v>1</v>
      </c>
      <c r="P47" s="4" t="n">
        <v>1</v>
      </c>
      <c r="Q47" s="4" t="n">
        <v>1</v>
      </c>
      <c r="R47" s="4" t="n">
        <v>2</v>
      </c>
      <c r="S47" s="4" t="n">
        <v>6</v>
      </c>
      <c r="T47" s="4" t="n">
        <v>1</v>
      </c>
      <c r="U47" s="4" t="n">
        <v>1</v>
      </c>
      <c r="V47" s="4" t="n">
        <v>6</v>
      </c>
      <c r="W47" s="4" t="n">
        <v>7</v>
      </c>
      <c r="X47" s="4" t="n">
        <v>1</v>
      </c>
      <c r="Y47" s="4" t="n">
        <v>5</v>
      </c>
      <c r="Z47" s="4" t="n">
        <v>1</v>
      </c>
      <c r="AA47" s="4" t="n">
        <v>3</v>
      </c>
      <c r="AB47" s="4" t="n">
        <v>7</v>
      </c>
    </row>
    <row r="48" s="4" customFormat="true" ht="11.25" hidden="false" customHeight="false" outlineLevel="0" collapsed="false">
      <c r="B48" s="4" t="n">
        <v>6</v>
      </c>
      <c r="C48" s="4" t="n">
        <v>1</v>
      </c>
      <c r="D48" s="4" t="n">
        <v>3</v>
      </c>
      <c r="E48" s="4" t="n">
        <v>1</v>
      </c>
      <c r="F48" s="4" t="n">
        <v>2</v>
      </c>
      <c r="G48" s="4" t="n">
        <v>5</v>
      </c>
      <c r="H48" s="4" t="n">
        <v>4</v>
      </c>
      <c r="I48" s="4" t="n">
        <v>4</v>
      </c>
      <c r="J48" s="4" t="n">
        <v>6</v>
      </c>
      <c r="K48" s="4" t="n">
        <v>2</v>
      </c>
      <c r="L48" s="4" t="n">
        <v>6</v>
      </c>
      <c r="M48" s="4" t="n">
        <v>2</v>
      </c>
      <c r="N48" s="4" t="n">
        <v>5</v>
      </c>
      <c r="O48" s="4" t="n">
        <v>2</v>
      </c>
      <c r="P48" s="4" t="n">
        <v>1</v>
      </c>
      <c r="Q48" s="4" t="n">
        <v>3</v>
      </c>
      <c r="R48" s="4" t="n">
        <v>2</v>
      </c>
      <c r="S48" s="4" t="n">
        <v>7</v>
      </c>
      <c r="T48" s="4" t="n">
        <v>4</v>
      </c>
      <c r="U48" s="4" t="n">
        <v>3</v>
      </c>
      <c r="V48" s="4" t="n">
        <v>5</v>
      </c>
      <c r="W48" s="4" t="n">
        <v>5</v>
      </c>
      <c r="X48" s="4" t="n">
        <v>4</v>
      </c>
      <c r="Y48" s="4" t="n">
        <v>4</v>
      </c>
      <c r="Z48" s="4" t="n">
        <v>3</v>
      </c>
      <c r="AA48" s="4" t="n">
        <v>5</v>
      </c>
      <c r="AB48" s="4" t="n">
        <v>5</v>
      </c>
    </row>
    <row r="49" s="4" customFormat="true" ht="11.25" hidden="false" customHeight="false" outlineLevel="0" collapsed="false">
      <c r="B49" s="4" t="n">
        <v>3</v>
      </c>
      <c r="C49" s="4" t="n">
        <v>1</v>
      </c>
      <c r="D49" s="4" t="n">
        <v>2</v>
      </c>
      <c r="E49" s="4" t="n">
        <v>1</v>
      </c>
      <c r="F49" s="4" t="n">
        <v>3</v>
      </c>
      <c r="G49" s="4" t="n">
        <v>6</v>
      </c>
      <c r="H49" s="4" t="n">
        <v>5</v>
      </c>
      <c r="I49" s="4" t="n">
        <v>2</v>
      </c>
      <c r="J49" s="4" t="n">
        <v>3</v>
      </c>
      <c r="K49" s="4" t="n">
        <v>2</v>
      </c>
      <c r="L49" s="4" t="n">
        <v>6</v>
      </c>
      <c r="M49" s="4" t="n">
        <v>1</v>
      </c>
      <c r="N49" s="4" t="n">
        <v>7</v>
      </c>
      <c r="O49" s="4" t="n">
        <v>1</v>
      </c>
      <c r="P49" s="4" t="n">
        <v>1</v>
      </c>
      <c r="Q49" s="4" t="n">
        <v>1</v>
      </c>
      <c r="R49" s="4" t="n">
        <v>3</v>
      </c>
      <c r="S49" s="4" t="n">
        <v>7</v>
      </c>
      <c r="T49" s="4" t="n">
        <v>1</v>
      </c>
      <c r="U49" s="4" t="n">
        <v>2</v>
      </c>
      <c r="V49" s="4" t="n">
        <v>5</v>
      </c>
      <c r="W49" s="4" t="n">
        <v>5</v>
      </c>
      <c r="X49" s="4" t="n">
        <v>4</v>
      </c>
      <c r="Y49" s="4" t="n">
        <v>6</v>
      </c>
      <c r="Z49" s="4" t="n">
        <v>1</v>
      </c>
      <c r="AA49" s="4" t="n">
        <v>4</v>
      </c>
      <c r="AB49" s="4" t="n">
        <v>6</v>
      </c>
    </row>
    <row r="50" s="4" customFormat="true" ht="11.25" hidden="false" customHeight="false" outlineLevel="0" collapsed="false">
      <c r="B50" s="4" t="n">
        <v>6</v>
      </c>
      <c r="C50" s="4" t="n">
        <v>4</v>
      </c>
      <c r="D50" s="4" t="n">
        <v>2</v>
      </c>
      <c r="E50" s="4" t="n">
        <v>1</v>
      </c>
      <c r="F50" s="4" t="n">
        <v>2</v>
      </c>
      <c r="G50" s="4" t="n">
        <v>-4</v>
      </c>
      <c r="H50" s="4" t="n">
        <v>5</v>
      </c>
      <c r="I50" s="4" t="n">
        <v>3</v>
      </c>
      <c r="J50" s="4" t="n">
        <v>6</v>
      </c>
      <c r="K50" s="4" t="n">
        <v>2</v>
      </c>
      <c r="L50" s="4" t="n">
        <v>7</v>
      </c>
      <c r="M50" s="4" t="n">
        <v>4</v>
      </c>
      <c r="N50" s="4" t="n">
        <v>6</v>
      </c>
      <c r="O50" s="4" t="n">
        <v>2</v>
      </c>
      <c r="P50" s="4" t="n">
        <v>3</v>
      </c>
      <c r="Q50" s="4" t="n">
        <v>1</v>
      </c>
      <c r="R50" s="4" t="n">
        <v>4</v>
      </c>
      <c r="S50" s="4" t="n">
        <v>6</v>
      </c>
      <c r="T50" s="4" t="n">
        <v>5</v>
      </c>
      <c r="U50" s="4" t="n">
        <v>1</v>
      </c>
      <c r="V50" s="4" t="n">
        <v>6</v>
      </c>
      <c r="W50" s="4" t="n">
        <v>7</v>
      </c>
      <c r="X50" s="4" t="n">
        <v>1</v>
      </c>
      <c r="Y50" s="4" t="n">
        <v>4</v>
      </c>
      <c r="Z50" s="4" t="n">
        <v>1</v>
      </c>
      <c r="AA50" s="4" t="n">
        <v>4</v>
      </c>
      <c r="AB50" s="4" t="n">
        <v>5</v>
      </c>
    </row>
    <row r="51" s="4" customFormat="true" ht="11.25" hidden="false" customHeight="false" outlineLevel="0" collapsed="false">
      <c r="B51" s="4" t="n">
        <v>6</v>
      </c>
      <c r="C51" s="4" t="n">
        <v>1</v>
      </c>
      <c r="D51" s="4" t="n">
        <v>4</v>
      </c>
      <c r="E51" s="4" t="n">
        <v>1</v>
      </c>
      <c r="F51" s="4" t="n">
        <v>1</v>
      </c>
      <c r="G51" s="4" t="n">
        <v>-2</v>
      </c>
      <c r="H51" s="4" t="n">
        <v>4</v>
      </c>
      <c r="I51" s="4" t="n">
        <v>1</v>
      </c>
      <c r="J51" s="4" t="n">
        <v>5</v>
      </c>
      <c r="K51" s="4" t="n">
        <v>-2</v>
      </c>
      <c r="L51" s="4" t="n">
        <v>5</v>
      </c>
      <c r="M51" s="4" t="n">
        <v>1</v>
      </c>
      <c r="N51" s="4" t="n">
        <v>6</v>
      </c>
      <c r="O51" s="4" t="n">
        <v>2</v>
      </c>
      <c r="P51" s="4" t="n">
        <v>3</v>
      </c>
      <c r="Q51" s="4" t="n">
        <v>1</v>
      </c>
      <c r="R51" s="4" t="n">
        <v>1</v>
      </c>
      <c r="S51" s="4" t="n">
        <v>6</v>
      </c>
      <c r="T51" s="4" t="n">
        <v>3</v>
      </c>
      <c r="U51" s="4" t="n">
        <v>2</v>
      </c>
      <c r="V51" s="4" t="n">
        <v>3</v>
      </c>
      <c r="W51" s="4" t="n">
        <v>7</v>
      </c>
      <c r="X51" s="4" t="n">
        <v>3</v>
      </c>
      <c r="Y51" s="4" t="n">
        <v>7</v>
      </c>
      <c r="Z51" s="4" t="n">
        <v>3</v>
      </c>
      <c r="AA51" s="4" t="n">
        <v>5</v>
      </c>
      <c r="AB51" s="4" t="n">
        <v>5</v>
      </c>
    </row>
    <row r="52" s="4" customFormat="true" ht="11.25" hidden="false" customHeight="false" outlineLevel="0" collapsed="false">
      <c r="B52" s="4" t="n">
        <v>4</v>
      </c>
      <c r="C52" s="4" t="n">
        <v>2</v>
      </c>
      <c r="D52" s="4" t="n">
        <v>2</v>
      </c>
      <c r="E52" s="4" t="n">
        <v>1</v>
      </c>
      <c r="F52" s="4" t="n">
        <v>2</v>
      </c>
      <c r="G52" s="4" t="n">
        <v>4</v>
      </c>
      <c r="H52" s="4" t="n">
        <v>3</v>
      </c>
      <c r="I52" s="4" t="n">
        <v>1</v>
      </c>
      <c r="J52" s="4" t="n">
        <v>5</v>
      </c>
      <c r="K52" s="4" t="n">
        <v>3</v>
      </c>
      <c r="L52" s="4" t="n">
        <v>4</v>
      </c>
      <c r="M52" s="4" t="n">
        <v>2</v>
      </c>
      <c r="N52" s="4" t="n">
        <v>6</v>
      </c>
      <c r="O52" s="4" t="n">
        <v>4</v>
      </c>
      <c r="P52" s="4" t="n">
        <v>1</v>
      </c>
      <c r="Q52" s="4" t="n">
        <v>4</v>
      </c>
      <c r="R52" s="4" t="n">
        <v>2</v>
      </c>
      <c r="S52" s="4" t="n">
        <v>4</v>
      </c>
      <c r="T52" s="4" t="n">
        <v>2</v>
      </c>
      <c r="U52" s="4" t="n">
        <v>1</v>
      </c>
      <c r="V52" s="4" t="n">
        <v>5</v>
      </c>
      <c r="W52" s="4" t="n">
        <v>4</v>
      </c>
      <c r="X52" s="4" t="n">
        <v>2</v>
      </c>
      <c r="Y52" s="4" t="n">
        <v>6</v>
      </c>
      <c r="Z52" s="4" t="n">
        <v>1</v>
      </c>
      <c r="AA52" s="4" t="n">
        <v>4</v>
      </c>
      <c r="AB52" s="4" t="n">
        <v>5</v>
      </c>
    </row>
    <row r="53" s="4" customFormat="true" ht="11.25" hidden="false" customHeight="false" outlineLevel="0" collapsed="false">
      <c r="B53" s="4" t="n">
        <v>5</v>
      </c>
      <c r="C53" s="4" t="n">
        <v>1</v>
      </c>
      <c r="D53" s="4" t="n">
        <v>1</v>
      </c>
      <c r="E53" s="4" t="n">
        <v>2</v>
      </c>
      <c r="F53" s="4" t="n">
        <v>1</v>
      </c>
      <c r="G53" s="4" t="n">
        <v>6</v>
      </c>
      <c r="H53" s="4" t="n">
        <v>3</v>
      </c>
      <c r="I53" s="4" t="n">
        <v>3</v>
      </c>
      <c r="J53" s="4" t="n">
        <v>5</v>
      </c>
      <c r="K53" s="4" t="n">
        <v>1</v>
      </c>
      <c r="L53" s="4" t="n">
        <v>3</v>
      </c>
      <c r="M53" s="4" t="n">
        <v>4</v>
      </c>
      <c r="N53" s="4" t="n">
        <v>4</v>
      </c>
      <c r="O53" s="4" t="n">
        <v>1</v>
      </c>
      <c r="P53" s="4" t="n">
        <v>1</v>
      </c>
      <c r="Q53" s="4" t="n">
        <v>1</v>
      </c>
      <c r="R53" s="4" t="n">
        <v>1</v>
      </c>
      <c r="S53" s="4" t="n">
        <v>6</v>
      </c>
      <c r="T53" s="4" t="n">
        <v>3</v>
      </c>
      <c r="U53" s="4" t="n">
        <v>3</v>
      </c>
      <c r="V53" s="4" t="n">
        <v>4</v>
      </c>
      <c r="W53" s="4" t="n">
        <v>5</v>
      </c>
      <c r="X53" s="4" t="n">
        <v>1</v>
      </c>
      <c r="Y53" s="4" t="n">
        <v>7</v>
      </c>
      <c r="Z53" s="4" t="n">
        <v>4</v>
      </c>
      <c r="AA53" s="4" t="n">
        <v>4</v>
      </c>
      <c r="AB53" s="4" t="n">
        <v>6</v>
      </c>
    </row>
    <row r="54" s="4" customFormat="true" ht="11.25" hidden="false" customHeight="false" outlineLevel="0" collapsed="false">
      <c r="B54" s="4" t="n">
        <v>4</v>
      </c>
      <c r="C54" s="4" t="n">
        <v>-4</v>
      </c>
      <c r="D54" s="4" t="n">
        <v>3</v>
      </c>
      <c r="E54" s="4" t="n">
        <v>4</v>
      </c>
      <c r="F54" s="4" t="n">
        <v>1</v>
      </c>
      <c r="G54" s="4" t="n">
        <v>3</v>
      </c>
      <c r="H54" s="4" t="n">
        <v>6</v>
      </c>
      <c r="I54" s="4" t="n">
        <v>4</v>
      </c>
      <c r="J54" s="4" t="n">
        <v>-2</v>
      </c>
      <c r="K54" s="4" t="n">
        <v>2</v>
      </c>
      <c r="L54" s="4" t="n">
        <v>3</v>
      </c>
      <c r="M54" s="4" t="n">
        <v>3</v>
      </c>
      <c r="N54" s="4" t="n">
        <v>6</v>
      </c>
      <c r="O54" s="4" t="n">
        <v>1</v>
      </c>
      <c r="P54" s="4" t="n">
        <v>1</v>
      </c>
      <c r="Q54" s="4" t="n">
        <v>1</v>
      </c>
      <c r="R54" s="4" t="n">
        <v>2</v>
      </c>
      <c r="S54" s="4" t="n">
        <v>5</v>
      </c>
      <c r="T54" s="4" t="n">
        <v>2</v>
      </c>
      <c r="U54" s="4" t="n">
        <v>1</v>
      </c>
      <c r="V54" s="4" t="n">
        <v>4</v>
      </c>
      <c r="W54" s="4" t="n">
        <v>5</v>
      </c>
      <c r="X54" s="4" t="n">
        <v>3</v>
      </c>
      <c r="Y54" s="4" t="n">
        <v>6</v>
      </c>
      <c r="Z54" s="4" t="n">
        <v>4</v>
      </c>
      <c r="AA54" s="4" t="n">
        <v>1</v>
      </c>
      <c r="AB54" s="4" t="n">
        <v>7</v>
      </c>
    </row>
    <row r="55" s="4" customFormat="true" ht="11.25" hidden="false" customHeight="false" outlineLevel="0" collapsed="false">
      <c r="B55" s="4" t="n">
        <v>2</v>
      </c>
      <c r="C55" s="4" t="n">
        <v>1</v>
      </c>
      <c r="D55" s="4" t="n">
        <v>4</v>
      </c>
      <c r="E55" s="4" t="n">
        <v>2</v>
      </c>
      <c r="F55" s="4" t="n">
        <v>4</v>
      </c>
      <c r="G55" s="4" t="n">
        <v>6</v>
      </c>
      <c r="H55" s="4" t="n">
        <v>6</v>
      </c>
      <c r="I55" s="4" t="n">
        <v>1</v>
      </c>
      <c r="J55" s="4" t="n">
        <v>6</v>
      </c>
      <c r="K55" s="4" t="n">
        <v>1</v>
      </c>
      <c r="L55" s="4" t="n">
        <v>6</v>
      </c>
      <c r="M55" s="4" t="n">
        <v>4</v>
      </c>
      <c r="N55" s="4" t="n">
        <v>7</v>
      </c>
      <c r="O55" s="4" t="n">
        <v>2</v>
      </c>
      <c r="P55" s="4" t="n">
        <v>4</v>
      </c>
      <c r="Q55" s="4" t="n">
        <v>1</v>
      </c>
      <c r="R55" s="4" t="n">
        <v>5</v>
      </c>
      <c r="S55" s="4" t="n">
        <v>1</v>
      </c>
      <c r="T55" s="4" t="n">
        <v>1</v>
      </c>
      <c r="U55" s="4" t="n">
        <v>1</v>
      </c>
      <c r="V55" s="4" t="n">
        <v>5</v>
      </c>
      <c r="W55" s="4" t="n">
        <v>6</v>
      </c>
      <c r="X55" s="4" t="n">
        <v>1</v>
      </c>
      <c r="Y55" s="4" t="n">
        <v>6</v>
      </c>
      <c r="Z55" s="4" t="n">
        <v>1</v>
      </c>
      <c r="AA55" s="4" t="n">
        <v>1</v>
      </c>
      <c r="AB55" s="4" t="n">
        <v>4</v>
      </c>
    </row>
    <row r="56" s="4" customFormat="true" ht="11.25" hidden="false" customHeight="false" outlineLevel="0" collapsed="false">
      <c r="B56" s="4" t="n">
        <v>1</v>
      </c>
      <c r="C56" s="4" t="n">
        <v>1</v>
      </c>
      <c r="D56" s="4" t="n">
        <v>3</v>
      </c>
      <c r="E56" s="4" t="n">
        <v>4</v>
      </c>
      <c r="F56" s="4" t="n">
        <v>1</v>
      </c>
      <c r="G56" s="4" t="n">
        <v>4</v>
      </c>
      <c r="H56" s="4" t="n">
        <v>3</v>
      </c>
      <c r="I56" s="4" t="n">
        <v>4</v>
      </c>
      <c r="J56" s="4" t="n">
        <v>6</v>
      </c>
      <c r="K56" s="4" t="n">
        <v>3</v>
      </c>
      <c r="L56" s="4" t="n">
        <v>4</v>
      </c>
      <c r="M56" s="4" t="n">
        <v>2</v>
      </c>
      <c r="N56" s="4" t="n">
        <v>7</v>
      </c>
      <c r="O56" s="4" t="n">
        <v>2</v>
      </c>
      <c r="P56" s="4" t="n">
        <v>1</v>
      </c>
      <c r="Q56" s="4" t="n">
        <v>1</v>
      </c>
      <c r="R56" s="4" t="n">
        <v>2</v>
      </c>
      <c r="S56" s="4" t="n">
        <v>6</v>
      </c>
      <c r="T56" s="4" t="n">
        <v>4</v>
      </c>
      <c r="U56" s="4" t="n">
        <v>1</v>
      </c>
      <c r="V56" s="4" t="n">
        <v>6</v>
      </c>
      <c r="W56" s="4" t="n">
        <v>3</v>
      </c>
      <c r="X56" s="4" t="n">
        <v>1</v>
      </c>
      <c r="Y56" s="4" t="n">
        <v>5</v>
      </c>
      <c r="Z56" s="4" t="n">
        <v>4</v>
      </c>
      <c r="AA56" s="4" t="n">
        <v>5</v>
      </c>
      <c r="AB56" s="4" t="n">
        <v>7</v>
      </c>
    </row>
    <row r="57" s="4" customFormat="true" ht="11.25" hidden="false" customHeight="false" outlineLevel="0" collapsed="false">
      <c r="B57" s="4" t="n">
        <v>5</v>
      </c>
      <c r="C57" s="4" t="n">
        <v>3</v>
      </c>
      <c r="D57" s="4" t="n">
        <v>3</v>
      </c>
      <c r="E57" s="4" t="n">
        <v>2</v>
      </c>
      <c r="F57" s="4" t="n">
        <v>1</v>
      </c>
      <c r="G57" s="4" t="n">
        <v>6</v>
      </c>
      <c r="H57" s="4" t="n">
        <v>5</v>
      </c>
      <c r="I57" s="4" t="n">
        <v>3</v>
      </c>
      <c r="J57" s="4" t="n">
        <v>6</v>
      </c>
      <c r="K57" s="4" t="n">
        <v>1</v>
      </c>
      <c r="L57" s="4" t="n">
        <v>4</v>
      </c>
      <c r="M57" s="4" t="n">
        <v>4</v>
      </c>
      <c r="N57" s="4" t="n">
        <v>6</v>
      </c>
      <c r="O57" s="4" t="n">
        <v>1</v>
      </c>
      <c r="P57" s="4" t="n">
        <v>1</v>
      </c>
      <c r="Q57" s="4" t="n">
        <v>2</v>
      </c>
      <c r="R57" s="4" t="n">
        <v>3</v>
      </c>
      <c r="S57" s="4" t="n">
        <v>5</v>
      </c>
      <c r="T57" s="4" t="n">
        <v>2</v>
      </c>
      <c r="U57" s="4" t="n">
        <v>3</v>
      </c>
      <c r="V57" s="4" t="n">
        <v>6</v>
      </c>
      <c r="W57" s="4" t="n">
        <v>5</v>
      </c>
      <c r="X57" s="4" t="n">
        <v>1</v>
      </c>
      <c r="Y57" s="4" t="n">
        <v>7</v>
      </c>
      <c r="Z57" s="4" t="n">
        <v>5</v>
      </c>
      <c r="AA57" s="4" t="n">
        <v>3</v>
      </c>
      <c r="AB57" s="4" t="n">
        <v>5</v>
      </c>
    </row>
    <row r="58" s="4" customFormat="true" ht="11.25" hidden="false" customHeight="false" outlineLevel="0" collapsed="false">
      <c r="B58" s="4" t="n">
        <v>5</v>
      </c>
      <c r="C58" s="4" t="n">
        <v>1</v>
      </c>
      <c r="D58" s="4" t="n">
        <v>2</v>
      </c>
      <c r="E58" s="4" t="n">
        <v>3</v>
      </c>
      <c r="F58" s="4" t="n">
        <v>1</v>
      </c>
      <c r="G58" s="4" t="n">
        <v>5</v>
      </c>
      <c r="H58" s="4" t="n">
        <v>6</v>
      </c>
      <c r="I58" s="4" t="n">
        <v>4</v>
      </c>
      <c r="J58" s="4" t="n">
        <v>5</v>
      </c>
      <c r="K58" s="4" t="n">
        <v>3</v>
      </c>
      <c r="L58" s="4" t="n">
        <v>3</v>
      </c>
      <c r="M58" s="4" t="n">
        <v>1</v>
      </c>
      <c r="N58" s="4" t="n">
        <v>7</v>
      </c>
      <c r="O58" s="4" t="n">
        <v>2</v>
      </c>
      <c r="P58" s="4" t="n">
        <v>1</v>
      </c>
      <c r="Q58" s="4" t="n">
        <v>2</v>
      </c>
      <c r="R58" s="4" t="n">
        <v>2</v>
      </c>
      <c r="S58" s="4" t="n">
        <v>5</v>
      </c>
      <c r="T58" s="4" t="n">
        <v>3</v>
      </c>
      <c r="U58" s="4" t="n">
        <v>1</v>
      </c>
      <c r="V58" s="4" t="n">
        <v>5</v>
      </c>
      <c r="W58" s="4" t="n">
        <v>5</v>
      </c>
      <c r="X58" s="4" t="n">
        <v>3</v>
      </c>
      <c r="Y58" s="4" t="n">
        <v>7</v>
      </c>
      <c r="Z58" s="4" t="n">
        <v>2</v>
      </c>
      <c r="AA58" s="4" t="n">
        <v>3</v>
      </c>
      <c r="AB58" s="4" t="n">
        <v>4</v>
      </c>
    </row>
    <row r="59" s="4" customFormat="true" ht="11.25" hidden="false" customHeight="false" outlineLevel="0" collapsed="false">
      <c r="B59" s="4" t="n">
        <v>6</v>
      </c>
      <c r="C59" s="4" t="n">
        <v>2</v>
      </c>
      <c r="D59" s="4" t="n">
        <v>3</v>
      </c>
      <c r="E59" s="4" t="n">
        <v>2</v>
      </c>
      <c r="F59" s="4" t="n">
        <v>-4</v>
      </c>
      <c r="G59" s="4" t="n">
        <v>4</v>
      </c>
      <c r="H59" s="4" t="n">
        <v>4</v>
      </c>
      <c r="I59" s="4" t="n">
        <v>2</v>
      </c>
      <c r="J59" s="4" t="n">
        <v>4</v>
      </c>
      <c r="K59" s="4" t="n">
        <v>1</v>
      </c>
      <c r="L59" s="4" t="n">
        <v>4</v>
      </c>
      <c r="M59" s="4" t="n">
        <v>2</v>
      </c>
      <c r="N59" s="4" t="n">
        <v>6</v>
      </c>
      <c r="O59" s="4" t="n">
        <v>3</v>
      </c>
      <c r="P59" s="4" t="n">
        <v>1</v>
      </c>
      <c r="Q59" s="4" t="n">
        <v>1</v>
      </c>
      <c r="R59" s="4" t="n">
        <v>5</v>
      </c>
      <c r="S59" s="4" t="n">
        <v>6</v>
      </c>
      <c r="T59" s="4" t="n">
        <v>1</v>
      </c>
      <c r="U59" s="4" t="n">
        <v>3</v>
      </c>
      <c r="V59" s="4" t="n">
        <v>4</v>
      </c>
      <c r="W59" s="4" t="n">
        <v>6</v>
      </c>
      <c r="X59" s="4" t="n">
        <v>1</v>
      </c>
      <c r="Y59" s="4" t="n">
        <v>6</v>
      </c>
      <c r="Z59" s="4" t="n">
        <v>1</v>
      </c>
      <c r="AA59" s="4" t="n">
        <v>7</v>
      </c>
      <c r="AB59" s="4" t="n">
        <v>5</v>
      </c>
    </row>
    <row r="60" s="4" customFormat="true" ht="11.25" hidden="false" customHeight="false" outlineLevel="0" collapsed="false">
      <c r="B60" s="4" t="n">
        <v>6</v>
      </c>
      <c r="C60" s="4" t="n">
        <v>2</v>
      </c>
      <c r="D60" s="4" t="n">
        <v>1</v>
      </c>
      <c r="E60" s="4" t="n">
        <v>2</v>
      </c>
      <c r="F60" s="4" t="n">
        <v>1</v>
      </c>
      <c r="G60" s="4" t="n">
        <v>4</v>
      </c>
      <c r="H60" s="4" t="n">
        <v>6</v>
      </c>
      <c r="I60" s="4" t="n">
        <v>5</v>
      </c>
      <c r="J60" s="4" t="n">
        <v>5</v>
      </c>
      <c r="K60" s="4" t="n">
        <v>1</v>
      </c>
      <c r="L60" s="4" t="n">
        <v>5</v>
      </c>
      <c r="M60" s="4" t="n">
        <v>4</v>
      </c>
      <c r="N60" s="4" t="n">
        <v>6</v>
      </c>
      <c r="O60" s="4" t="n">
        <v>1</v>
      </c>
      <c r="P60" s="4" t="n">
        <v>2</v>
      </c>
      <c r="Q60" s="4" t="n">
        <v>1</v>
      </c>
      <c r="R60" s="4" t="n">
        <v>-2</v>
      </c>
      <c r="S60" s="4" t="n">
        <v>5</v>
      </c>
      <c r="T60" s="4" t="n">
        <v>2</v>
      </c>
      <c r="U60" s="4" t="n">
        <v>3</v>
      </c>
      <c r="V60" s="4" t="n">
        <v>6</v>
      </c>
      <c r="W60" s="4" t="n">
        <v>6</v>
      </c>
      <c r="X60" s="4" t="n">
        <v>1</v>
      </c>
      <c r="Y60" s="4" t="n">
        <v>7</v>
      </c>
      <c r="Z60" s="4" t="n">
        <v>4</v>
      </c>
      <c r="AA60" s="4" t="n">
        <v>5</v>
      </c>
      <c r="AB60" s="4" t="n">
        <v>7</v>
      </c>
    </row>
    <row r="61" s="4" customFormat="true" ht="11.25" hidden="false" customHeight="false" outlineLevel="0" collapsed="false">
      <c r="B61" s="4" t="n">
        <v>4</v>
      </c>
      <c r="C61" s="4" t="n">
        <v>1</v>
      </c>
      <c r="D61" s="4" t="n">
        <v>2</v>
      </c>
      <c r="E61" s="4" t="n">
        <v>4</v>
      </c>
      <c r="F61" s="4" t="n">
        <v>2</v>
      </c>
      <c r="G61" s="4" t="n">
        <v>5</v>
      </c>
      <c r="H61" s="4" t="n">
        <v>5</v>
      </c>
      <c r="I61" s="4" t="n">
        <v>2</v>
      </c>
      <c r="J61" s="4" t="n">
        <v>6</v>
      </c>
      <c r="K61" s="4" t="n">
        <v>1</v>
      </c>
      <c r="L61" s="4" t="n">
        <v>1</v>
      </c>
      <c r="M61" s="4" t="n">
        <v>3</v>
      </c>
      <c r="N61" s="4" t="n">
        <v>5</v>
      </c>
      <c r="O61" s="4" t="n">
        <v>3</v>
      </c>
      <c r="P61" s="4" t="n">
        <v>4</v>
      </c>
      <c r="Q61" s="4" t="n">
        <v>1</v>
      </c>
      <c r="R61" s="4" t="n">
        <v>3</v>
      </c>
      <c r="S61" s="4" t="n">
        <v>4</v>
      </c>
      <c r="T61" s="4" t="n">
        <v>1</v>
      </c>
      <c r="U61" s="4" t="n">
        <v>1</v>
      </c>
      <c r="V61" s="4" t="n">
        <v>6</v>
      </c>
      <c r="W61" s="4" t="n">
        <v>6</v>
      </c>
      <c r="X61" s="4" t="n">
        <v>3</v>
      </c>
      <c r="Y61" s="4" t="n">
        <v>7</v>
      </c>
      <c r="Z61" s="4" t="n">
        <v>3</v>
      </c>
      <c r="AA61" s="4" t="n">
        <v>7</v>
      </c>
      <c r="AB61" s="4" t="n">
        <v>7</v>
      </c>
    </row>
    <row r="62" s="4" customFormat="true" ht="11.25" hidden="false" customHeight="false" outlineLevel="0" collapsed="false">
      <c r="B62" s="4" t="n">
        <v>6</v>
      </c>
      <c r="C62" s="4" t="n">
        <v>1</v>
      </c>
      <c r="D62" s="4" t="n">
        <v>4</v>
      </c>
      <c r="E62" s="4" t="n">
        <v>2</v>
      </c>
      <c r="F62" s="4" t="n">
        <v>1</v>
      </c>
      <c r="G62" s="4" t="n">
        <v>4</v>
      </c>
      <c r="H62" s="4" t="n">
        <v>5</v>
      </c>
      <c r="I62" s="4" t="n">
        <v>4</v>
      </c>
      <c r="J62" s="4" t="n">
        <v>6</v>
      </c>
      <c r="K62" s="4" t="n">
        <v>1</v>
      </c>
      <c r="L62" s="4" t="n">
        <v>6</v>
      </c>
      <c r="M62" s="4" t="n">
        <v>2</v>
      </c>
      <c r="N62" s="4" t="n">
        <v>7</v>
      </c>
      <c r="O62" s="4" t="n">
        <v>1</v>
      </c>
      <c r="P62" s="4" t="n">
        <v>2</v>
      </c>
      <c r="Q62" s="4" t="n">
        <v>1</v>
      </c>
      <c r="R62" s="4" t="n">
        <v>4</v>
      </c>
      <c r="S62" s="4" t="n">
        <v>5</v>
      </c>
      <c r="T62" s="4" t="n">
        <v>1</v>
      </c>
      <c r="U62" s="4" t="n">
        <v>2</v>
      </c>
      <c r="V62" s="4" t="n">
        <v>3</v>
      </c>
      <c r="W62" s="4" t="n">
        <v>6</v>
      </c>
      <c r="X62" s="4" t="n">
        <v>1</v>
      </c>
      <c r="Y62" s="4" t="n">
        <v>6</v>
      </c>
      <c r="Z62" s="4" t="n">
        <v>4</v>
      </c>
      <c r="AA62" s="4" t="n">
        <v>4</v>
      </c>
      <c r="AB62" s="4" t="n">
        <v>5</v>
      </c>
    </row>
    <row r="63" s="4" customFormat="true" ht="11.25" hidden="false" customHeight="false" outlineLevel="0" collapsed="false">
      <c r="B63" s="4" t="n">
        <v>6</v>
      </c>
      <c r="C63" s="4" t="n">
        <v>1</v>
      </c>
      <c r="D63" s="4" t="n">
        <v>2</v>
      </c>
      <c r="E63" s="4" t="n">
        <v>4</v>
      </c>
      <c r="F63" s="4" t="n">
        <v>2</v>
      </c>
      <c r="G63" s="4" t="n">
        <v>4</v>
      </c>
      <c r="H63" s="4" t="n">
        <v>2</v>
      </c>
      <c r="I63" s="4" t="n">
        <v>5</v>
      </c>
      <c r="J63" s="4" t="n">
        <v>6</v>
      </c>
      <c r="K63" s="4" t="n">
        <v>3</v>
      </c>
      <c r="L63" s="4" t="n">
        <v>2</v>
      </c>
      <c r="M63" s="4" t="n">
        <v>3</v>
      </c>
      <c r="N63" s="4" t="n">
        <v>5</v>
      </c>
      <c r="O63" s="4" t="n">
        <v>2</v>
      </c>
      <c r="P63" s="4" t="n">
        <v>1</v>
      </c>
      <c r="Q63" s="4" t="n">
        <v>1</v>
      </c>
      <c r="R63" s="4" t="n">
        <v>3</v>
      </c>
      <c r="S63" s="4" t="n">
        <v>4</v>
      </c>
      <c r="T63" s="4" t="n">
        <v>1</v>
      </c>
      <c r="U63" s="4" t="n">
        <v>1</v>
      </c>
      <c r="V63" s="4" t="n">
        <v>4</v>
      </c>
      <c r="W63" s="4" t="n">
        <v>7</v>
      </c>
      <c r="X63" s="4" t="n">
        <v>1</v>
      </c>
      <c r="Y63" s="4" t="n">
        <v>7</v>
      </c>
      <c r="Z63" s="4" t="n">
        <v>1</v>
      </c>
      <c r="AA63" s="4" t="n">
        <v>4</v>
      </c>
      <c r="AB63" s="4" t="n">
        <v>5</v>
      </c>
    </row>
    <row r="64" s="4" customFormat="true" ht="11.25" hidden="false" customHeight="false" outlineLevel="0" collapsed="false">
      <c r="B64" s="4" t="n">
        <v>-2</v>
      </c>
      <c r="C64" s="4" t="n">
        <v>2</v>
      </c>
      <c r="D64" s="4" t="n">
        <v>2</v>
      </c>
      <c r="E64" s="4" t="n">
        <v>5</v>
      </c>
      <c r="F64" s="4" t="n">
        <v>1</v>
      </c>
      <c r="G64" s="4" t="n">
        <v>4</v>
      </c>
      <c r="H64" s="4" t="n">
        <v>5</v>
      </c>
      <c r="I64" s="4" t="n">
        <v>3</v>
      </c>
      <c r="J64" s="4" t="n">
        <v>5</v>
      </c>
      <c r="K64" s="4" t="n">
        <v>1</v>
      </c>
      <c r="L64" s="4" t="n">
        <v>4</v>
      </c>
      <c r="M64" s="4" t="n">
        <v>2</v>
      </c>
      <c r="N64" s="4" t="n">
        <v>7</v>
      </c>
      <c r="O64" s="4" t="n">
        <v>3</v>
      </c>
      <c r="P64" s="4" t="n">
        <v>1</v>
      </c>
      <c r="Q64" s="4" t="n">
        <v>1</v>
      </c>
      <c r="R64" s="4" t="n">
        <v>2</v>
      </c>
      <c r="S64" s="4" t="n">
        <v>6</v>
      </c>
      <c r="T64" s="4" t="n">
        <v>1</v>
      </c>
      <c r="U64" s="4" t="n">
        <v>2</v>
      </c>
      <c r="V64" s="4" t="n">
        <v>4</v>
      </c>
      <c r="W64" s="4" t="n">
        <v>4</v>
      </c>
      <c r="X64" s="4" t="n">
        <v>2</v>
      </c>
      <c r="Y64" s="4" t="n">
        <v>7</v>
      </c>
      <c r="Z64" s="4" t="n">
        <v>1</v>
      </c>
      <c r="AA64" s="4" t="n">
        <v>2</v>
      </c>
      <c r="AB64" s="4" t="n">
        <v>7</v>
      </c>
    </row>
    <row r="65" s="4" customFormat="true" ht="11.25" hidden="false" customHeight="false" outlineLevel="0" collapsed="false">
      <c r="B65" s="4" t="n">
        <v>6</v>
      </c>
      <c r="C65" s="4" t="n">
        <v>1</v>
      </c>
      <c r="D65" s="4" t="n">
        <v>2</v>
      </c>
      <c r="E65" s="4" t="n">
        <v>4</v>
      </c>
      <c r="F65" s="4" t="n">
        <v>3</v>
      </c>
      <c r="G65" s="4" t="n">
        <v>5</v>
      </c>
      <c r="H65" s="4" t="n">
        <v>6</v>
      </c>
      <c r="I65" s="4" t="n">
        <v>3</v>
      </c>
      <c r="J65" s="4" t="n">
        <v>5</v>
      </c>
      <c r="K65" s="4" t="n">
        <v>1</v>
      </c>
      <c r="L65" s="4" t="n">
        <v>5</v>
      </c>
      <c r="M65" s="4" t="n">
        <v>3</v>
      </c>
      <c r="N65" s="4" t="n">
        <v>6</v>
      </c>
      <c r="O65" s="4" t="n">
        <v>3</v>
      </c>
      <c r="P65" s="4" t="n">
        <v>1</v>
      </c>
      <c r="Q65" s="4" t="n">
        <v>2</v>
      </c>
      <c r="R65" s="4" t="n">
        <v>5</v>
      </c>
      <c r="S65" s="4" t="n">
        <v>7</v>
      </c>
      <c r="T65" s="4" t="n">
        <v>1</v>
      </c>
      <c r="U65" s="4" t="n">
        <v>4</v>
      </c>
      <c r="V65" s="4" t="n">
        <v>5</v>
      </c>
      <c r="W65" s="4" t="n">
        <v>3</v>
      </c>
      <c r="X65" s="4" t="n">
        <v>2</v>
      </c>
      <c r="Y65" s="4" t="n">
        <v>7</v>
      </c>
      <c r="Z65" s="4" t="n">
        <v>1</v>
      </c>
      <c r="AA65" s="4" t="n">
        <v>5</v>
      </c>
      <c r="AB65" s="4" t="n">
        <v>6</v>
      </c>
    </row>
    <row r="66" s="4" customFormat="true" ht="11.25" hidden="false" customHeight="false" outlineLevel="0" collapsed="false">
      <c r="B66" s="4" t="n">
        <v>6</v>
      </c>
      <c r="C66" s="4" t="n">
        <v>2</v>
      </c>
      <c r="D66" s="4" t="n">
        <v>3</v>
      </c>
      <c r="E66" s="4" t="n">
        <v>1</v>
      </c>
      <c r="F66" s="4" t="n">
        <v>1</v>
      </c>
      <c r="G66" s="4" t="n">
        <v>4</v>
      </c>
      <c r="H66" s="4" t="n">
        <v>3</v>
      </c>
      <c r="I66" s="4" t="n">
        <v>3</v>
      </c>
      <c r="J66" s="4" t="n">
        <v>6</v>
      </c>
      <c r="K66" s="4" t="n">
        <v>1</v>
      </c>
      <c r="L66" s="4" t="n">
        <v>7</v>
      </c>
      <c r="M66" s="4" t="n">
        <v>2</v>
      </c>
      <c r="N66" s="4" t="n">
        <v>5</v>
      </c>
      <c r="O66" s="4" t="n">
        <v>2</v>
      </c>
      <c r="P66" s="4" t="n">
        <v>2</v>
      </c>
      <c r="Q66" s="4" t="n">
        <v>4</v>
      </c>
      <c r="R66" s="4" t="n">
        <v>2</v>
      </c>
      <c r="S66" s="4" t="n">
        <v>3</v>
      </c>
      <c r="T66" s="4" t="n">
        <v>1</v>
      </c>
      <c r="U66" s="4" t="n">
        <v>1</v>
      </c>
      <c r="V66" s="4" t="n">
        <v>4</v>
      </c>
      <c r="W66" s="4" t="n">
        <v>6</v>
      </c>
      <c r="X66" s="4" t="n">
        <v>1</v>
      </c>
      <c r="Y66" s="4" t="n">
        <v>7</v>
      </c>
      <c r="Z66" s="4" t="n">
        <v>2</v>
      </c>
      <c r="AA66" s="4" t="n">
        <v>3</v>
      </c>
      <c r="AB66" s="4" t="n">
        <v>5</v>
      </c>
    </row>
    <row r="67" s="4" customFormat="true" ht="11.25" hidden="false" customHeight="false" outlineLevel="0" collapsed="false">
      <c r="B67" s="4" t="n">
        <v>6</v>
      </c>
      <c r="C67" s="4" t="n">
        <v>2</v>
      </c>
      <c r="D67" s="4" t="n">
        <v>3</v>
      </c>
      <c r="E67" s="4" t="n">
        <v>3</v>
      </c>
      <c r="F67" s="4" t="n">
        <v>3</v>
      </c>
      <c r="G67" s="4" t="n">
        <v>6</v>
      </c>
      <c r="H67" s="4" t="n">
        <v>4</v>
      </c>
      <c r="I67" s="4" t="n">
        <v>4</v>
      </c>
      <c r="J67" s="4" t="n">
        <v>6</v>
      </c>
      <c r="K67" s="4" t="n">
        <v>1</v>
      </c>
      <c r="L67" s="4" t="n">
        <v>4</v>
      </c>
      <c r="M67" s="4" t="n">
        <v>1</v>
      </c>
      <c r="N67" s="4" t="n">
        <v>7</v>
      </c>
      <c r="O67" s="4" t="n">
        <v>1</v>
      </c>
      <c r="P67" s="4" t="n">
        <v>2</v>
      </c>
      <c r="Q67" s="4" t="n">
        <v>2</v>
      </c>
      <c r="R67" s="4" t="n">
        <v>4</v>
      </c>
      <c r="S67" s="4" t="n">
        <v>7</v>
      </c>
      <c r="T67" s="4" t="n">
        <v>4</v>
      </c>
      <c r="U67" s="4" t="n">
        <v>1</v>
      </c>
      <c r="V67" s="4" t="n">
        <v>-4</v>
      </c>
      <c r="W67" s="4" t="n">
        <v>6</v>
      </c>
      <c r="X67" s="4" t="n">
        <v>1</v>
      </c>
      <c r="Y67" s="4" t="n">
        <v>7</v>
      </c>
      <c r="Z67" s="4" t="n">
        <v>2</v>
      </c>
      <c r="AA67" s="4" t="n">
        <v>2</v>
      </c>
      <c r="AB67" s="4" t="n">
        <v>4</v>
      </c>
    </row>
    <row r="68" s="4" customFormat="true" ht="11.25" hidden="false" customHeight="false" outlineLevel="0" collapsed="false">
      <c r="B68" s="4" t="n">
        <v>6</v>
      </c>
      <c r="C68" s="4" t="n">
        <v>1</v>
      </c>
      <c r="D68" s="4" t="n">
        <v>2</v>
      </c>
      <c r="E68" s="4" t="n">
        <v>2</v>
      </c>
      <c r="F68" s="4" t="n">
        <v>3</v>
      </c>
      <c r="G68" s="4" t="n">
        <v>6</v>
      </c>
      <c r="H68" s="4" t="n">
        <v>6</v>
      </c>
      <c r="I68" s="4" t="n">
        <v>1</v>
      </c>
      <c r="J68" s="4" t="n">
        <v>6</v>
      </c>
      <c r="K68" s="4" t="n">
        <v>2</v>
      </c>
      <c r="L68" s="4" t="n">
        <v>3</v>
      </c>
      <c r="M68" s="4" t="n">
        <v>2</v>
      </c>
      <c r="N68" s="4" t="n">
        <v>5</v>
      </c>
      <c r="O68" s="4" t="n">
        <v>2</v>
      </c>
      <c r="P68" s="4" t="n">
        <v>5</v>
      </c>
      <c r="Q68" s="4" t="n">
        <v>1</v>
      </c>
      <c r="R68" s="4" t="n">
        <v>2</v>
      </c>
      <c r="S68" s="4" t="n">
        <v>6</v>
      </c>
      <c r="T68" s="4" t="n">
        <v>5</v>
      </c>
      <c r="U68" s="4" t="n">
        <v>2</v>
      </c>
      <c r="V68" s="4" t="n">
        <v>5</v>
      </c>
      <c r="W68" s="4" t="n">
        <v>5</v>
      </c>
      <c r="X68" s="4" t="n">
        <v>1</v>
      </c>
      <c r="Y68" s="4" t="n">
        <v>4</v>
      </c>
      <c r="Z68" s="4" t="n">
        <v>1</v>
      </c>
      <c r="AA68" s="4" t="n">
        <v>7</v>
      </c>
      <c r="AB68" s="4" t="n">
        <v>3</v>
      </c>
    </row>
    <row r="69" s="4" customFormat="true" ht="11.25" hidden="false" customHeight="false" outlineLevel="0" collapsed="false">
      <c r="B69" s="4" t="n">
        <v>3</v>
      </c>
      <c r="C69" s="4" t="n">
        <v>2</v>
      </c>
      <c r="D69" s="4" t="n">
        <v>2</v>
      </c>
      <c r="E69" s="4" t="n">
        <v>3</v>
      </c>
      <c r="F69" s="4" t="n">
        <v>1</v>
      </c>
      <c r="G69" s="4" t="n">
        <v>4</v>
      </c>
      <c r="H69" s="4" t="n">
        <v>2</v>
      </c>
      <c r="I69" s="4" t="n">
        <v>3</v>
      </c>
      <c r="J69" s="4" t="n">
        <v>6</v>
      </c>
      <c r="K69" s="4" t="n">
        <v>3</v>
      </c>
      <c r="L69" s="4" t="n">
        <v>3</v>
      </c>
      <c r="M69" s="4" t="n">
        <v>1</v>
      </c>
      <c r="N69" s="4" t="n">
        <v>7</v>
      </c>
      <c r="O69" s="4" t="n">
        <v>2</v>
      </c>
      <c r="P69" s="4" t="n">
        <v>1</v>
      </c>
      <c r="Q69" s="4" t="n">
        <v>3</v>
      </c>
      <c r="R69" s="4" t="n">
        <v>4</v>
      </c>
      <c r="S69" s="4" t="n">
        <v>7</v>
      </c>
      <c r="T69" s="4" t="n">
        <v>3</v>
      </c>
      <c r="U69" s="4" t="n">
        <v>1</v>
      </c>
      <c r="V69" s="4" t="n">
        <v>4</v>
      </c>
      <c r="W69" s="4" t="n">
        <v>5</v>
      </c>
      <c r="X69" s="4" t="n">
        <v>1</v>
      </c>
      <c r="Y69" s="4" t="n">
        <v>5</v>
      </c>
      <c r="Z69" s="4" t="n">
        <v>5</v>
      </c>
      <c r="AA69" s="4" t="n">
        <v>7</v>
      </c>
      <c r="AB69" s="4" t="n">
        <v>7</v>
      </c>
    </row>
    <row r="70" s="4" customFormat="true" ht="11.25" hidden="false" customHeight="false" outlineLevel="0" collapsed="false">
      <c r="B70" s="4" t="n">
        <v>5</v>
      </c>
      <c r="C70" s="4" t="n">
        <v>1</v>
      </c>
      <c r="D70" s="4" t="n">
        <v>1</v>
      </c>
      <c r="E70" s="4" t="n">
        <v>1</v>
      </c>
      <c r="F70" s="4" t="n">
        <v>2</v>
      </c>
      <c r="G70" s="4" t="n">
        <v>6</v>
      </c>
      <c r="H70" s="4" t="n">
        <v>6</v>
      </c>
      <c r="I70" s="4" t="n">
        <v>5</v>
      </c>
      <c r="J70" s="4" t="n">
        <v>6</v>
      </c>
      <c r="K70" s="4" t="n">
        <v>2</v>
      </c>
      <c r="L70" s="4" t="n">
        <v>6</v>
      </c>
      <c r="M70" s="4" t="n">
        <v>3</v>
      </c>
      <c r="N70" s="4" t="n">
        <v>-2</v>
      </c>
      <c r="O70" s="4" t="n">
        <v>3</v>
      </c>
      <c r="P70" s="4" t="n">
        <v>2</v>
      </c>
      <c r="Q70" s="4" t="n">
        <v>4</v>
      </c>
      <c r="R70" s="4" t="n">
        <v>2</v>
      </c>
      <c r="S70" s="4" t="n">
        <v>7</v>
      </c>
      <c r="T70" s="4" t="n">
        <v>3</v>
      </c>
      <c r="U70" s="4" t="n">
        <v>5</v>
      </c>
      <c r="V70" s="4" t="n">
        <v>3</v>
      </c>
      <c r="W70" s="4" t="n">
        <v>4</v>
      </c>
      <c r="X70" s="4" t="n">
        <v>1</v>
      </c>
      <c r="Y70" s="4" t="n">
        <v>4</v>
      </c>
      <c r="Z70" s="4" t="n">
        <v>4</v>
      </c>
      <c r="AA70" s="4" t="n">
        <v>5</v>
      </c>
      <c r="AB70" s="4" t="n">
        <v>5</v>
      </c>
    </row>
    <row r="71" s="4" customFormat="true" ht="11.25" hidden="false" customHeight="false" outlineLevel="0" collapsed="false">
      <c r="B71" s="4" t="n">
        <v>5</v>
      </c>
      <c r="C71" s="4" t="n">
        <v>1</v>
      </c>
      <c r="D71" s="4" t="n">
        <v>2</v>
      </c>
      <c r="E71" s="4" t="n">
        <v>2</v>
      </c>
      <c r="F71" s="4" t="n">
        <v>4</v>
      </c>
      <c r="G71" s="4" t="n">
        <v>3</v>
      </c>
      <c r="H71" s="4" t="n">
        <v>5</v>
      </c>
      <c r="I71" s="4" t="n">
        <v>1</v>
      </c>
      <c r="J71" s="4" t="n">
        <v>6</v>
      </c>
      <c r="K71" s="4" t="n">
        <v>3</v>
      </c>
      <c r="L71" s="4" t="n">
        <v>5</v>
      </c>
      <c r="M71" s="4" t="n">
        <v>2</v>
      </c>
      <c r="N71" s="4" t="n">
        <v>7</v>
      </c>
      <c r="O71" s="4" t="n">
        <v>1</v>
      </c>
      <c r="P71" s="4" t="n">
        <v>2</v>
      </c>
      <c r="Q71" s="4" t="n">
        <v>1</v>
      </c>
      <c r="R71" s="4" t="n">
        <v>3</v>
      </c>
      <c r="S71" s="4" t="n">
        <v>6</v>
      </c>
      <c r="T71" s="4" t="n">
        <v>1</v>
      </c>
      <c r="U71" s="4" t="n">
        <v>2</v>
      </c>
      <c r="V71" s="4" t="n">
        <v>5</v>
      </c>
      <c r="W71" s="4" t="n">
        <v>5</v>
      </c>
      <c r="X71" s="4" t="n">
        <v>4</v>
      </c>
      <c r="Y71" s="4" t="n">
        <v>7</v>
      </c>
      <c r="Z71" s="4" t="n">
        <v>1</v>
      </c>
      <c r="AA71" s="4" t="n">
        <v>5</v>
      </c>
      <c r="AB71" s="4" t="n">
        <v>7</v>
      </c>
    </row>
    <row r="72" s="4" customFormat="true" ht="11.25" hidden="false" customHeight="false" outlineLevel="0" collapsed="false">
      <c r="B72" s="4" t="n">
        <v>5</v>
      </c>
      <c r="C72" s="4" t="n">
        <v>1</v>
      </c>
      <c r="D72" s="4" t="n">
        <v>3</v>
      </c>
      <c r="E72" s="4" t="n">
        <v>2</v>
      </c>
      <c r="F72" s="4" t="n">
        <v>1</v>
      </c>
      <c r="G72" s="4" t="n">
        <v>5</v>
      </c>
      <c r="H72" s="4" t="n">
        <v>6</v>
      </c>
      <c r="I72" s="4" t="n">
        <v>4</v>
      </c>
      <c r="J72" s="4" t="n">
        <v>5</v>
      </c>
      <c r="K72" s="4" t="n">
        <v>1</v>
      </c>
      <c r="L72" s="4" t="n">
        <v>4</v>
      </c>
      <c r="M72" s="4" t="n">
        <v>3</v>
      </c>
      <c r="N72" s="4" t="n">
        <v>5</v>
      </c>
      <c r="O72" s="4" t="n">
        <v>1</v>
      </c>
      <c r="P72" s="4" t="n">
        <v>1</v>
      </c>
      <c r="Q72" s="4" t="n">
        <v>4</v>
      </c>
      <c r="R72" s="4" t="n">
        <v>5</v>
      </c>
      <c r="S72" s="4" t="n">
        <v>6</v>
      </c>
      <c r="T72" s="4" t="n">
        <v>1</v>
      </c>
      <c r="U72" s="4" t="n">
        <v>6</v>
      </c>
      <c r="V72" s="4" t="n">
        <v>-2</v>
      </c>
      <c r="W72" s="4" t="n">
        <v>4</v>
      </c>
      <c r="X72" s="4" t="n">
        <v>3</v>
      </c>
      <c r="Y72" s="4" t="n">
        <v>4</v>
      </c>
      <c r="Z72" s="4" t="n">
        <v>1</v>
      </c>
      <c r="AA72" s="4" t="n">
        <v>2</v>
      </c>
      <c r="AB72" s="4" t="n">
        <v>7</v>
      </c>
    </row>
    <row r="73" s="4" customFormat="true" ht="11.25" hidden="false" customHeight="false" outlineLevel="0" collapsed="false">
      <c r="B73" s="4" t="n">
        <v>6</v>
      </c>
      <c r="C73" s="4" t="n">
        <v>1</v>
      </c>
      <c r="D73" s="4" t="n">
        <v>2</v>
      </c>
      <c r="E73" s="4" t="n">
        <v>2</v>
      </c>
      <c r="F73" s="4" t="n">
        <v>1</v>
      </c>
      <c r="G73" s="4" t="n">
        <v>4</v>
      </c>
      <c r="H73" s="4" t="n">
        <v>6</v>
      </c>
      <c r="I73" s="4" t="n">
        <v>3</v>
      </c>
      <c r="J73" s="4" t="n">
        <v>6</v>
      </c>
      <c r="K73" s="4" t="n">
        <v>2</v>
      </c>
      <c r="L73" s="4" t="n">
        <v>5</v>
      </c>
      <c r="M73" s="4" t="n">
        <v>3</v>
      </c>
      <c r="N73" s="4" t="n">
        <v>7</v>
      </c>
      <c r="O73" s="4" t="n">
        <v>4</v>
      </c>
      <c r="P73" s="4" t="n">
        <v>2</v>
      </c>
      <c r="Q73" s="4" t="n">
        <v>3</v>
      </c>
      <c r="R73" s="4" t="n">
        <v>4</v>
      </c>
      <c r="S73" s="4" t="n">
        <v>7</v>
      </c>
      <c r="T73" s="4" t="n">
        <v>4</v>
      </c>
      <c r="U73" s="4" t="n">
        <v>1</v>
      </c>
      <c r="V73" s="4" t="n">
        <v>6</v>
      </c>
      <c r="W73" s="4" t="n">
        <v>4</v>
      </c>
      <c r="X73" s="4" t="n">
        <v>3</v>
      </c>
      <c r="Y73" s="4" t="n">
        <v>7</v>
      </c>
      <c r="Z73" s="4" t="n">
        <v>1</v>
      </c>
      <c r="AA73" s="4" t="n">
        <v>6</v>
      </c>
      <c r="AB73" s="4" t="n">
        <v>2</v>
      </c>
    </row>
    <row r="74" s="4" customFormat="true" ht="11.25" hidden="false" customHeight="false" outlineLevel="0" collapsed="false">
      <c r="B74" s="4" t="n">
        <v>4</v>
      </c>
      <c r="C74" s="4" t="n">
        <v>3</v>
      </c>
      <c r="D74" s="4" t="n">
        <v>4</v>
      </c>
      <c r="E74" s="4" t="n">
        <v>3</v>
      </c>
      <c r="F74" s="4" t="n">
        <v>1</v>
      </c>
      <c r="G74" s="4" t="n">
        <v>6</v>
      </c>
      <c r="H74" s="4" t="n">
        <v>4</v>
      </c>
      <c r="I74" s="4" t="n">
        <v>1</v>
      </c>
      <c r="J74" s="4" t="n">
        <v>6</v>
      </c>
      <c r="K74" s="4" t="n">
        <v>1</v>
      </c>
      <c r="L74" s="4" t="n">
        <v>5</v>
      </c>
      <c r="M74" s="4" t="n">
        <v>2</v>
      </c>
      <c r="N74" s="4" t="n">
        <v>5</v>
      </c>
      <c r="O74" s="4" t="n">
        <v>1</v>
      </c>
      <c r="P74" s="4" t="n">
        <v>2</v>
      </c>
      <c r="Q74" s="4" t="n">
        <v>3</v>
      </c>
      <c r="R74" s="4" t="n">
        <v>2</v>
      </c>
      <c r="S74" s="4" t="n">
        <v>7</v>
      </c>
      <c r="T74" s="4" t="n">
        <v>2</v>
      </c>
      <c r="U74" s="4" t="n">
        <v>2</v>
      </c>
      <c r="V74" s="4" t="n">
        <v>6</v>
      </c>
      <c r="W74" s="4" t="n">
        <v>6</v>
      </c>
      <c r="X74" s="4" t="n">
        <v>7</v>
      </c>
      <c r="Y74" s="4" t="n">
        <v>6</v>
      </c>
      <c r="Z74" s="4" t="n">
        <v>1</v>
      </c>
      <c r="AA74" s="4" t="n">
        <v>4</v>
      </c>
      <c r="AB74" s="4" t="n">
        <v>4</v>
      </c>
    </row>
    <row r="75" s="4" customFormat="true" ht="11.25" hidden="false" customHeight="false" outlineLevel="0" collapsed="false">
      <c r="B75" s="4" t="n">
        <v>5</v>
      </c>
      <c r="C75" s="4" t="n">
        <v>1</v>
      </c>
      <c r="D75" s="4" t="n">
        <v>2</v>
      </c>
      <c r="E75" s="4" t="n">
        <v>4</v>
      </c>
      <c r="F75" s="4" t="n">
        <v>1</v>
      </c>
      <c r="G75" s="4" t="n">
        <v>6</v>
      </c>
      <c r="H75" s="4" t="n">
        <v>6</v>
      </c>
      <c r="I75" s="4" t="n">
        <v>3</v>
      </c>
      <c r="J75" s="4" t="n">
        <v>6</v>
      </c>
      <c r="K75" s="4" t="n">
        <v>3</v>
      </c>
      <c r="L75" s="4" t="n">
        <v>2</v>
      </c>
      <c r="M75" s="4" t="n">
        <v>1</v>
      </c>
      <c r="N75" s="4" t="n">
        <v>6</v>
      </c>
      <c r="O75" s="4" t="n">
        <v>3</v>
      </c>
      <c r="P75" s="4" t="n">
        <v>3</v>
      </c>
      <c r="Q75" s="4" t="n">
        <v>1</v>
      </c>
      <c r="R75" s="4" t="n">
        <v>3</v>
      </c>
      <c r="S75" s="4" t="n">
        <v>6</v>
      </c>
      <c r="T75" s="4" t="n">
        <v>5</v>
      </c>
      <c r="U75" s="4" t="n">
        <v>1</v>
      </c>
      <c r="V75" s="4" t="n">
        <v>5</v>
      </c>
      <c r="W75" s="4" t="n">
        <v>3</v>
      </c>
      <c r="X75" s="4" t="n">
        <v>3</v>
      </c>
      <c r="Y75" s="4" t="n">
        <v>4</v>
      </c>
      <c r="Z75" s="4" t="n">
        <v>1</v>
      </c>
      <c r="AA75" s="4" t="n">
        <v>5</v>
      </c>
      <c r="AB75" s="4" t="n">
        <v>5</v>
      </c>
    </row>
    <row r="76" s="4" customFormat="true" ht="11.25" hidden="false" customHeight="false" outlineLevel="0" collapsed="false">
      <c r="B76" s="4" t="n">
        <v>6</v>
      </c>
      <c r="C76" s="4" t="n">
        <v>2</v>
      </c>
      <c r="D76" s="4" t="n">
        <v>4</v>
      </c>
      <c r="E76" s="4" t="n">
        <v>3</v>
      </c>
      <c r="F76" s="4" t="n">
        <v>1</v>
      </c>
      <c r="G76" s="4" t="n">
        <v>6</v>
      </c>
      <c r="H76" s="4" t="n">
        <v>6</v>
      </c>
      <c r="I76" s="4" t="n">
        <v>3</v>
      </c>
      <c r="J76" s="4" t="n">
        <v>6</v>
      </c>
      <c r="K76" s="4" t="n">
        <v>1</v>
      </c>
      <c r="L76" s="4" t="n">
        <v>7</v>
      </c>
      <c r="M76" s="4" t="n">
        <v>3</v>
      </c>
      <c r="N76" s="4" t="n">
        <v>5</v>
      </c>
      <c r="O76" s="4" t="n">
        <v>2</v>
      </c>
      <c r="P76" s="4" t="n">
        <v>1</v>
      </c>
      <c r="Q76" s="4" t="n">
        <v>1</v>
      </c>
      <c r="R76" s="4" t="n">
        <v>4</v>
      </c>
      <c r="S76" s="4" t="n">
        <v>7</v>
      </c>
      <c r="T76" s="4" t="n">
        <v>1</v>
      </c>
      <c r="U76" s="4" t="n">
        <v>5</v>
      </c>
      <c r="V76" s="4" t="n">
        <v>5</v>
      </c>
      <c r="W76" s="4" t="n">
        <v>3</v>
      </c>
      <c r="X76" s="4" t="n">
        <v>2</v>
      </c>
      <c r="Y76" s="4" t="n">
        <v>7</v>
      </c>
      <c r="Z76" s="4" t="n">
        <v>1</v>
      </c>
      <c r="AA76" s="4" t="n">
        <v>2</v>
      </c>
      <c r="AB76" s="4" t="n">
        <v>6</v>
      </c>
    </row>
    <row r="77" s="4" customFormat="true" ht="11.25" hidden="false" customHeight="false" outlineLevel="0" collapsed="false">
      <c r="B77" s="4" t="n">
        <v>5</v>
      </c>
      <c r="C77" s="4" t="n">
        <v>1</v>
      </c>
      <c r="D77" s="4" t="n">
        <v>1</v>
      </c>
      <c r="E77" s="4" t="n">
        <v>1</v>
      </c>
      <c r="F77" s="4" t="n">
        <v>2</v>
      </c>
      <c r="G77" s="4" t="n">
        <v>5</v>
      </c>
      <c r="H77" s="4" t="n">
        <v>4</v>
      </c>
      <c r="I77" s="4" t="n">
        <v>2</v>
      </c>
      <c r="J77" s="4" t="n">
        <v>5</v>
      </c>
      <c r="K77" s="4" t="n">
        <v>3</v>
      </c>
      <c r="L77" s="4" t="n">
        <v>5</v>
      </c>
      <c r="M77" s="4" t="n">
        <v>2</v>
      </c>
      <c r="N77" s="4" t="n">
        <v>5</v>
      </c>
      <c r="O77" s="4" t="n">
        <v>1</v>
      </c>
      <c r="P77" s="4" t="n">
        <v>1</v>
      </c>
      <c r="Q77" s="4" t="n">
        <v>3</v>
      </c>
      <c r="R77" s="4" t="n">
        <v>3</v>
      </c>
      <c r="S77" s="4" t="n">
        <v>3</v>
      </c>
      <c r="T77" s="4" t="n">
        <v>2</v>
      </c>
      <c r="U77" s="4" t="n">
        <v>5</v>
      </c>
      <c r="V77" s="4" t="n">
        <v>5</v>
      </c>
      <c r="W77" s="4" t="n">
        <v>4</v>
      </c>
      <c r="X77" s="4" t="n">
        <v>3</v>
      </c>
      <c r="Y77" s="4" t="n">
        <v>6</v>
      </c>
      <c r="Z77" s="4" t="n">
        <v>1</v>
      </c>
      <c r="AA77" s="4" t="n">
        <v>-2</v>
      </c>
      <c r="AB77" s="4" t="n">
        <v>3</v>
      </c>
    </row>
    <row r="78" s="4" customFormat="true" ht="11.25" hidden="false" customHeight="false" outlineLevel="0" collapsed="false">
      <c r="B78" s="4" t="n">
        <v>6</v>
      </c>
      <c r="C78" s="4" t="n">
        <v>1</v>
      </c>
      <c r="D78" s="4" t="n">
        <v>1</v>
      </c>
      <c r="E78" s="4" t="n">
        <v>2</v>
      </c>
      <c r="F78" s="4" t="n">
        <v>2</v>
      </c>
      <c r="G78" s="4" t="n">
        <v>6</v>
      </c>
      <c r="H78" s="4" t="n">
        <v>5</v>
      </c>
      <c r="I78" s="4" t="n">
        <v>2</v>
      </c>
      <c r="J78" s="4" t="n">
        <v>6</v>
      </c>
      <c r="K78" s="4" t="n">
        <v>2</v>
      </c>
      <c r="L78" s="4" t="n">
        <v>5</v>
      </c>
      <c r="M78" s="4" t="n">
        <v>1</v>
      </c>
      <c r="N78" s="4" t="n">
        <v>7</v>
      </c>
      <c r="O78" s="4" t="n">
        <v>2</v>
      </c>
      <c r="P78" s="4" t="n">
        <v>1</v>
      </c>
      <c r="Q78" s="4" t="n">
        <v>1</v>
      </c>
      <c r="R78" s="4" t="n">
        <v>3</v>
      </c>
      <c r="S78" s="4" t="n">
        <v>5</v>
      </c>
      <c r="T78" s="4" t="n">
        <v>3</v>
      </c>
      <c r="U78" s="4" t="n">
        <v>2</v>
      </c>
      <c r="V78" s="4" t="n">
        <v>7</v>
      </c>
      <c r="W78" s="4" t="n">
        <v>5</v>
      </c>
      <c r="X78" s="4" t="n">
        <v>1</v>
      </c>
      <c r="Y78" s="4" t="n">
        <v>7</v>
      </c>
      <c r="Z78" s="4" t="n">
        <v>6</v>
      </c>
      <c r="AA78" s="4" t="n">
        <v>2</v>
      </c>
      <c r="AB78" s="4" t="n">
        <v>6</v>
      </c>
    </row>
    <row r="79" s="4" customFormat="true" ht="11.25" hidden="false" customHeight="false" outlineLevel="0" collapsed="false">
      <c r="B79" s="4" t="n">
        <v>2</v>
      </c>
      <c r="C79" s="4" t="n">
        <v>1</v>
      </c>
      <c r="D79" s="4" t="n">
        <v>1</v>
      </c>
      <c r="E79" s="4" t="n">
        <v>3</v>
      </c>
      <c r="F79" s="4" t="n">
        <v>5</v>
      </c>
      <c r="G79" s="4" t="n">
        <v>6</v>
      </c>
      <c r="H79" s="4" t="n">
        <v>6</v>
      </c>
      <c r="I79" s="4" t="n">
        <v>4</v>
      </c>
      <c r="J79" s="4" t="n">
        <v>5</v>
      </c>
      <c r="K79" s="4" t="n">
        <v>1</v>
      </c>
      <c r="L79" s="4" t="n">
        <v>5</v>
      </c>
      <c r="M79" s="4" t="n">
        <v>1</v>
      </c>
      <c r="N79" s="4" t="n">
        <v>6</v>
      </c>
      <c r="O79" s="4" t="n">
        <v>2</v>
      </c>
      <c r="P79" s="4" t="n">
        <v>2</v>
      </c>
      <c r="Q79" s="4" t="n">
        <v>1</v>
      </c>
      <c r="R79" s="4" t="n">
        <v>3</v>
      </c>
      <c r="S79" s="4" t="n">
        <v>4</v>
      </c>
      <c r="T79" s="4" t="n">
        <v>3</v>
      </c>
      <c r="U79" s="4" t="n">
        <v>1</v>
      </c>
      <c r="V79" s="4" t="n">
        <v>7</v>
      </c>
      <c r="W79" s="4" t="n">
        <v>5</v>
      </c>
      <c r="X79" s="4" t="n">
        <v>1</v>
      </c>
      <c r="Y79" s="4" t="n">
        <v>5</v>
      </c>
      <c r="Z79" s="4" t="n">
        <v>3</v>
      </c>
      <c r="AA79" s="4" t="n">
        <v>3</v>
      </c>
      <c r="AB79" s="4" t="n">
        <v>7</v>
      </c>
    </row>
    <row r="80" s="4" customFormat="true" ht="11.25" hidden="false" customHeight="false" outlineLevel="0" collapsed="false">
      <c r="B80" s="4" t="n">
        <v>5</v>
      </c>
      <c r="C80" s="4" t="n">
        <v>2</v>
      </c>
      <c r="D80" s="4" t="n">
        <v>2</v>
      </c>
      <c r="E80" s="4" t="n">
        <v>1</v>
      </c>
      <c r="F80" s="4" t="n">
        <v>1</v>
      </c>
      <c r="G80" s="4" t="n">
        <v>6</v>
      </c>
      <c r="H80" s="4" t="n">
        <v>5</v>
      </c>
      <c r="I80" s="4" t="n">
        <v>3</v>
      </c>
      <c r="J80" s="4" t="n">
        <v>5</v>
      </c>
      <c r="K80" s="4" t="n">
        <v>1</v>
      </c>
      <c r="L80" s="4" t="n">
        <v>4</v>
      </c>
      <c r="M80" s="4" t="n">
        <v>1</v>
      </c>
      <c r="N80" s="4" t="n">
        <v>6</v>
      </c>
      <c r="O80" s="4" t="n">
        <v>1</v>
      </c>
      <c r="P80" s="4" t="n">
        <v>1</v>
      </c>
      <c r="Q80" s="4" t="n">
        <v>1</v>
      </c>
      <c r="R80" s="4" t="n">
        <v>1</v>
      </c>
      <c r="S80" s="4" t="n">
        <v>6</v>
      </c>
      <c r="T80" s="4" t="n">
        <v>3</v>
      </c>
      <c r="U80" s="4" t="n">
        <v>1</v>
      </c>
      <c r="V80" s="4" t="n">
        <v>5</v>
      </c>
      <c r="W80" s="4" t="n">
        <v>4</v>
      </c>
      <c r="X80" s="4" t="n">
        <v>4</v>
      </c>
      <c r="Y80" s="4" t="n">
        <v>7</v>
      </c>
      <c r="Z80" s="4" t="n">
        <v>4</v>
      </c>
      <c r="AA80" s="4" t="n">
        <v>2</v>
      </c>
      <c r="AB80" s="4" t="n">
        <v>7</v>
      </c>
    </row>
    <row r="81" s="4" customFormat="true" ht="11.25" hidden="false" customHeight="false" outlineLevel="0" collapsed="false">
      <c r="B81" s="4" t="n">
        <v>6</v>
      </c>
      <c r="C81" s="4" t="n">
        <v>3</v>
      </c>
      <c r="D81" s="4" t="n">
        <v>3</v>
      </c>
      <c r="E81" s="4" t="n">
        <v>3</v>
      </c>
      <c r="F81" s="4" t="n">
        <v>1</v>
      </c>
      <c r="G81" s="4" t="n">
        <v>6</v>
      </c>
      <c r="H81" s="4" t="n">
        <v>3</v>
      </c>
      <c r="I81" s="4" t="n">
        <v>2</v>
      </c>
      <c r="J81" s="4" t="n">
        <v>6</v>
      </c>
      <c r="K81" s="4" t="n">
        <v>2</v>
      </c>
      <c r="L81" s="4" t="n">
        <v>3</v>
      </c>
      <c r="M81" s="4" t="n">
        <v>3</v>
      </c>
      <c r="N81" s="4" t="n">
        <v>6</v>
      </c>
      <c r="O81" s="4" t="n">
        <v>1</v>
      </c>
      <c r="P81" s="4" t="n">
        <v>1</v>
      </c>
      <c r="Q81" s="4" t="n">
        <v>1</v>
      </c>
      <c r="R81" s="4" t="n">
        <v>4</v>
      </c>
      <c r="S81" s="4" t="n">
        <v>6</v>
      </c>
      <c r="T81" s="4" t="n">
        <v>1</v>
      </c>
      <c r="U81" s="4" t="n">
        <v>2</v>
      </c>
      <c r="V81" s="4" t="n">
        <v>5</v>
      </c>
      <c r="W81" s="4" t="n">
        <v>6</v>
      </c>
      <c r="X81" s="4" t="n">
        <v>5</v>
      </c>
      <c r="Y81" s="4" t="n">
        <v>6</v>
      </c>
      <c r="Z81" s="4" t="n">
        <v>1</v>
      </c>
      <c r="AA81" s="4" t="n">
        <v>3</v>
      </c>
      <c r="AB81" s="4" t="n">
        <v>7</v>
      </c>
    </row>
    <row r="82" s="4" customFormat="true" ht="11.25" hidden="false" customHeight="false" outlineLevel="0" collapsed="false">
      <c r="B82" s="4" t="n">
        <v>5</v>
      </c>
      <c r="C82" s="4" t="n">
        <v>1</v>
      </c>
      <c r="D82" s="4" t="n">
        <v>4</v>
      </c>
      <c r="E82" s="4" t="n">
        <v>1</v>
      </c>
      <c r="F82" s="4" t="n">
        <v>1</v>
      </c>
      <c r="G82" s="4" t="n">
        <v>5</v>
      </c>
      <c r="H82" s="4" t="n">
        <v>5</v>
      </c>
      <c r="I82" s="4" t="n">
        <v>3</v>
      </c>
      <c r="J82" s="4" t="n">
        <v>6</v>
      </c>
      <c r="K82" s="4" t="n">
        <v>2</v>
      </c>
      <c r="L82" s="4" t="n">
        <v>2</v>
      </c>
      <c r="M82" s="4" t="n">
        <v>3</v>
      </c>
      <c r="N82" s="4" t="n">
        <v>4</v>
      </c>
      <c r="O82" s="4" t="n">
        <v>2</v>
      </c>
      <c r="P82" s="4" t="n">
        <v>2</v>
      </c>
      <c r="Q82" s="4" t="n">
        <v>-2</v>
      </c>
      <c r="R82" s="4" t="n">
        <v>3</v>
      </c>
      <c r="S82" s="4" t="n">
        <v>4</v>
      </c>
      <c r="T82" s="4" t="n">
        <v>3</v>
      </c>
      <c r="U82" s="4" t="n">
        <v>2</v>
      </c>
      <c r="V82" s="4" t="n">
        <v>6</v>
      </c>
      <c r="W82" s="4" t="n">
        <v>3</v>
      </c>
      <c r="X82" s="4" t="n">
        <v>3</v>
      </c>
      <c r="Y82" s="4" t="n">
        <v>4</v>
      </c>
      <c r="Z82" s="4" t="n">
        <v>5</v>
      </c>
      <c r="AA82" s="4" t="n">
        <v>2</v>
      </c>
      <c r="AB82" s="4" t="n">
        <v>6</v>
      </c>
    </row>
    <row r="83" s="4" customFormat="true" ht="11.25" hidden="false" customHeight="false" outlineLevel="0" collapsed="false">
      <c r="B83" s="4" t="n">
        <v>5</v>
      </c>
      <c r="C83" s="4" t="n">
        <v>2</v>
      </c>
      <c r="D83" s="4" t="n">
        <v>2</v>
      </c>
      <c r="E83" s="4" t="n">
        <v>-2</v>
      </c>
      <c r="F83" s="4" t="n">
        <v>2</v>
      </c>
      <c r="G83" s="4" t="n">
        <v>5</v>
      </c>
      <c r="H83" s="4" t="n">
        <v>3</v>
      </c>
      <c r="I83" s="4" t="n">
        <v>3</v>
      </c>
      <c r="J83" s="4" t="n">
        <v>6</v>
      </c>
      <c r="K83" s="4" t="n">
        <v>1</v>
      </c>
      <c r="L83" s="4" t="n">
        <v>2</v>
      </c>
      <c r="M83" s="4" t="n">
        <v>2</v>
      </c>
      <c r="N83" s="4" t="n">
        <v>5</v>
      </c>
      <c r="O83" s="4" t="n">
        <v>-2</v>
      </c>
      <c r="P83" s="4" t="n">
        <v>1</v>
      </c>
      <c r="Q83" s="4" t="n">
        <v>3</v>
      </c>
      <c r="R83" s="4" t="n">
        <v>3</v>
      </c>
      <c r="S83" s="4" t="n">
        <v>3</v>
      </c>
      <c r="T83" s="4" t="n">
        <v>2</v>
      </c>
      <c r="U83" s="4" t="n">
        <v>1</v>
      </c>
      <c r="V83" s="4" t="n">
        <v>4</v>
      </c>
      <c r="W83" s="4" t="n">
        <v>7</v>
      </c>
      <c r="X83" s="4" t="n">
        <v>1</v>
      </c>
      <c r="Y83" s="4" t="n">
        <v>4</v>
      </c>
      <c r="Z83" s="4" t="n">
        <v>1</v>
      </c>
      <c r="AA83" s="4" t="n">
        <v>-4</v>
      </c>
      <c r="AB83" s="4" t="n">
        <v>4</v>
      </c>
    </row>
    <row r="84" s="4" customFormat="true" ht="11.25" hidden="false" customHeight="false" outlineLevel="0" collapsed="false">
      <c r="B84" s="4" t="n">
        <v>4</v>
      </c>
      <c r="C84" s="4" t="n">
        <v>2</v>
      </c>
      <c r="D84" s="4" t="n">
        <v>1</v>
      </c>
      <c r="E84" s="4" t="n">
        <v>1</v>
      </c>
      <c r="F84" s="4" t="n">
        <v>1</v>
      </c>
      <c r="G84" s="4" t="n">
        <v>6</v>
      </c>
      <c r="H84" s="4" t="n">
        <v>6</v>
      </c>
      <c r="I84" s="4" t="n">
        <v>2</v>
      </c>
      <c r="J84" s="4" t="n">
        <v>5</v>
      </c>
      <c r="K84" s="4" t="n">
        <v>1</v>
      </c>
      <c r="L84" s="4" t="n">
        <v>5</v>
      </c>
      <c r="M84" s="4" t="n">
        <v>1</v>
      </c>
      <c r="N84" s="4" t="n">
        <v>5</v>
      </c>
      <c r="O84" s="4" t="n">
        <v>1</v>
      </c>
      <c r="P84" s="4" t="n">
        <v>1</v>
      </c>
      <c r="Q84" s="4" t="n">
        <v>1</v>
      </c>
      <c r="R84" s="4" t="n">
        <v>4</v>
      </c>
      <c r="S84" s="4" t="n">
        <v>4</v>
      </c>
      <c r="T84" s="4" t="n">
        <v>1</v>
      </c>
      <c r="U84" s="4" t="n">
        <v>1</v>
      </c>
      <c r="V84" s="4" t="n">
        <v>5</v>
      </c>
      <c r="W84" s="4" t="n">
        <v>6</v>
      </c>
      <c r="X84" s="4" t="n">
        <v>3</v>
      </c>
      <c r="Y84" s="4" t="n">
        <v>6</v>
      </c>
      <c r="Z84" s="4" t="n">
        <v>1</v>
      </c>
      <c r="AA84" s="4" t="n">
        <v>4</v>
      </c>
      <c r="AB84" s="4" t="n">
        <v>3</v>
      </c>
    </row>
    <row r="85" s="4" customFormat="true" ht="11.25" hidden="false" customHeight="false" outlineLevel="0" collapsed="false">
      <c r="B85" s="4" t="n">
        <v>6</v>
      </c>
      <c r="C85" s="4" t="n">
        <v>1</v>
      </c>
      <c r="D85" s="4" t="n">
        <v>1</v>
      </c>
      <c r="E85" s="4" t="n">
        <v>-2</v>
      </c>
      <c r="F85" s="4" t="n">
        <v>2</v>
      </c>
      <c r="G85" s="4" t="n">
        <v>6</v>
      </c>
      <c r="H85" s="4" t="n">
        <v>4</v>
      </c>
      <c r="I85" s="4" t="n">
        <v>6</v>
      </c>
      <c r="J85" s="4" t="n">
        <v>6</v>
      </c>
      <c r="K85" s="4" t="n">
        <v>1</v>
      </c>
      <c r="L85" s="4" t="n">
        <v>5</v>
      </c>
      <c r="M85" s="4" t="n">
        <v>1</v>
      </c>
      <c r="N85" s="4" t="n">
        <v>4</v>
      </c>
      <c r="O85" s="4" t="n">
        <v>2</v>
      </c>
      <c r="P85" s="4" t="n">
        <v>1</v>
      </c>
      <c r="Q85" s="4" t="n">
        <v>2</v>
      </c>
      <c r="R85" s="4" t="n">
        <v>3</v>
      </c>
      <c r="S85" s="4" t="n">
        <v>6</v>
      </c>
      <c r="T85" s="4" t="n">
        <v>1</v>
      </c>
      <c r="U85" s="4" t="n">
        <v>2</v>
      </c>
      <c r="V85" s="4" t="n">
        <v>5</v>
      </c>
      <c r="W85" s="4" t="n">
        <v>5</v>
      </c>
      <c r="X85" s="4" t="n">
        <v>4</v>
      </c>
      <c r="Y85" s="4" t="n">
        <v>4</v>
      </c>
      <c r="Z85" s="4" t="n">
        <v>1</v>
      </c>
      <c r="AA85" s="4" t="n">
        <v>3</v>
      </c>
      <c r="AB85" s="4" t="n">
        <v>2</v>
      </c>
    </row>
    <row r="86" s="4" customFormat="true" ht="11.25" hidden="false" customHeight="false" outlineLevel="0" collapsed="false">
      <c r="B86" s="4" t="n">
        <v>6</v>
      </c>
      <c r="C86" s="4" t="n">
        <v>1</v>
      </c>
      <c r="D86" s="4" t="n">
        <v>4</v>
      </c>
      <c r="E86" s="4" t="n">
        <v>3</v>
      </c>
      <c r="F86" s="4" t="n">
        <v>1</v>
      </c>
      <c r="G86" s="4" t="n">
        <v>6</v>
      </c>
      <c r="H86" s="4" t="n">
        <v>6</v>
      </c>
      <c r="I86" s="4" t="n">
        <v>4</v>
      </c>
      <c r="J86" s="4" t="n">
        <v>6</v>
      </c>
      <c r="K86" s="4" t="n">
        <v>2</v>
      </c>
      <c r="L86" s="4" t="n">
        <v>7</v>
      </c>
      <c r="M86" s="4" t="n">
        <v>2</v>
      </c>
      <c r="N86" s="4" t="n">
        <v>5</v>
      </c>
      <c r="O86" s="4" t="n">
        <v>1</v>
      </c>
      <c r="P86" s="4" t="n">
        <v>1</v>
      </c>
      <c r="Q86" s="4" t="n">
        <v>2</v>
      </c>
      <c r="R86" s="4" t="n">
        <v>3</v>
      </c>
      <c r="S86" s="4" t="n">
        <v>7</v>
      </c>
      <c r="T86" s="4" t="n">
        <v>3</v>
      </c>
      <c r="U86" s="4" t="n">
        <v>4</v>
      </c>
      <c r="V86" s="4" t="n">
        <v>5</v>
      </c>
      <c r="W86" s="4" t="n">
        <v>3</v>
      </c>
      <c r="X86" s="4" t="n">
        <v>2</v>
      </c>
      <c r="Y86" s="4" t="n">
        <v>4</v>
      </c>
      <c r="Z86" s="4" t="n">
        <v>2</v>
      </c>
      <c r="AA86" s="4" t="n">
        <v>2</v>
      </c>
      <c r="AB86" s="4" t="n">
        <v>6</v>
      </c>
    </row>
    <row r="87" s="4" customFormat="true" ht="11.25" hidden="false" customHeight="false" outlineLevel="0" collapsed="false">
      <c r="B87" s="4" t="n">
        <v>4</v>
      </c>
      <c r="C87" s="4" t="n">
        <v>1</v>
      </c>
      <c r="D87" s="4" t="n">
        <v>3</v>
      </c>
      <c r="E87" s="4" t="n">
        <v>3</v>
      </c>
      <c r="F87" s="4" t="n">
        <v>3</v>
      </c>
      <c r="G87" s="4" t="n">
        <v>2</v>
      </c>
      <c r="H87" s="4" t="n">
        <v>2</v>
      </c>
      <c r="I87" s="4" t="n">
        <v>3</v>
      </c>
      <c r="J87" s="4" t="n">
        <v>6</v>
      </c>
      <c r="K87" s="4" t="n">
        <v>1</v>
      </c>
      <c r="L87" s="4" t="n">
        <v>7</v>
      </c>
      <c r="M87" s="4" t="n">
        <v>2</v>
      </c>
      <c r="N87" s="4" t="n">
        <v>5</v>
      </c>
      <c r="O87" s="4" t="n">
        <v>1</v>
      </c>
      <c r="P87" s="4" t="n">
        <v>4</v>
      </c>
      <c r="Q87" s="4" t="n">
        <v>1</v>
      </c>
      <c r="R87" s="4" t="n">
        <v>4</v>
      </c>
      <c r="S87" s="4" t="n">
        <v>7</v>
      </c>
      <c r="T87" s="4" t="n">
        <v>1</v>
      </c>
      <c r="U87" s="4" t="n">
        <v>1</v>
      </c>
      <c r="V87" s="4" t="n">
        <v>4</v>
      </c>
      <c r="W87" s="4" t="n">
        <v>5</v>
      </c>
      <c r="X87" s="4" t="n">
        <v>3</v>
      </c>
      <c r="Y87" s="4" t="n">
        <v>-2</v>
      </c>
      <c r="Z87" s="4" t="n">
        <v>2</v>
      </c>
      <c r="AA87" s="4" t="n">
        <v>5</v>
      </c>
      <c r="AB87" s="4" t="n">
        <v>7</v>
      </c>
    </row>
    <row r="88" s="4" customFormat="true" ht="11.25" hidden="false" customHeight="false" outlineLevel="0" collapsed="false">
      <c r="B88" s="4" t="n">
        <v>4</v>
      </c>
      <c r="C88" s="4" t="n">
        <v>1</v>
      </c>
      <c r="D88" s="4" t="n">
        <v>2</v>
      </c>
      <c r="E88" s="4" t="n">
        <v>2</v>
      </c>
      <c r="F88" s="4" t="n">
        <v>1</v>
      </c>
      <c r="G88" s="4" t="n">
        <v>4</v>
      </c>
      <c r="H88" s="4" t="n">
        <v>5</v>
      </c>
      <c r="I88" s="4" t="n">
        <v>2</v>
      </c>
      <c r="J88" s="4" t="n">
        <v>5</v>
      </c>
      <c r="K88" s="4" t="n">
        <v>2</v>
      </c>
      <c r="L88" s="4" t="n">
        <v>4</v>
      </c>
      <c r="M88" s="4" t="n">
        <v>4</v>
      </c>
      <c r="N88" s="4" t="n">
        <v>6</v>
      </c>
      <c r="O88" s="4" t="n">
        <v>1</v>
      </c>
      <c r="P88" s="4" t="n">
        <v>1</v>
      </c>
      <c r="Q88" s="4" t="n">
        <v>1</v>
      </c>
      <c r="R88" s="4" t="n">
        <v>4</v>
      </c>
      <c r="S88" s="4" t="n">
        <v>5</v>
      </c>
      <c r="T88" s="4" t="n">
        <v>2</v>
      </c>
      <c r="U88" s="4" t="n">
        <v>2</v>
      </c>
      <c r="V88" s="4" t="n">
        <v>6</v>
      </c>
      <c r="W88" s="4" t="n">
        <v>4</v>
      </c>
      <c r="X88" s="4" t="n">
        <v>1</v>
      </c>
      <c r="Y88" s="4" t="n">
        <v>6</v>
      </c>
      <c r="Z88" s="4" t="n">
        <v>2</v>
      </c>
      <c r="AA88" s="4" t="n">
        <v>6</v>
      </c>
      <c r="AB88" s="4" t="n">
        <v>6</v>
      </c>
    </row>
    <row r="89" customFormat="false" ht="11.25" hidden="false" customHeight="false" outlineLevel="0" collapsed="false">
      <c r="A89" s="4"/>
      <c r="B89" s="4" t="n">
        <v>6</v>
      </c>
      <c r="C89" s="4" t="n">
        <v>2</v>
      </c>
      <c r="D89" s="4" t="n">
        <v>1</v>
      </c>
      <c r="E89" s="4" t="n">
        <v>2</v>
      </c>
      <c r="F89" s="4" t="n">
        <v>1</v>
      </c>
      <c r="G89" s="4" t="n">
        <v>5</v>
      </c>
      <c r="H89" s="4" t="n">
        <v>6</v>
      </c>
      <c r="I89" s="4" t="n">
        <v>4</v>
      </c>
      <c r="J89" s="4" t="n">
        <v>6</v>
      </c>
      <c r="K89" s="4" t="n">
        <v>2</v>
      </c>
      <c r="L89" s="4" t="n">
        <v>5</v>
      </c>
      <c r="M89" s="4" t="n">
        <v>1</v>
      </c>
      <c r="N89" s="4" t="n">
        <v>5</v>
      </c>
      <c r="O89" s="4" t="n">
        <v>3</v>
      </c>
      <c r="P89" s="4" t="n">
        <v>1</v>
      </c>
      <c r="Q89" s="4" t="n">
        <v>2</v>
      </c>
      <c r="R89" s="4" t="n">
        <v>2</v>
      </c>
      <c r="S89" s="4" t="n">
        <v>6</v>
      </c>
      <c r="T89" s="4" t="n">
        <v>4</v>
      </c>
      <c r="U89" s="4" t="n">
        <v>4</v>
      </c>
      <c r="V89" s="4" t="n">
        <v>6</v>
      </c>
      <c r="W89" s="4" t="n">
        <v>5</v>
      </c>
      <c r="X89" s="4" t="n">
        <v>3</v>
      </c>
      <c r="Y89" s="4" t="n">
        <v>5</v>
      </c>
      <c r="Z89" s="4" t="n">
        <v>2</v>
      </c>
      <c r="AA89" s="4" t="n">
        <v>5</v>
      </c>
      <c r="AB89" s="4" t="n">
        <v>7</v>
      </c>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row>
    <row r="90" customFormat="false" ht="11.25" hidden="false" customHeight="false" outlineLevel="0" collapsed="false">
      <c r="A90" s="4"/>
      <c r="B90" s="4" t="n">
        <v>6</v>
      </c>
      <c r="C90" s="4" t="n">
        <v>4</v>
      </c>
      <c r="D90" s="4" t="n">
        <v>3</v>
      </c>
      <c r="E90" s="4" t="n">
        <v>1</v>
      </c>
      <c r="F90" s="4" t="n">
        <v>1</v>
      </c>
      <c r="G90" s="4" t="n">
        <v>6</v>
      </c>
      <c r="H90" s="4" t="n">
        <v>3</v>
      </c>
      <c r="I90" s="4" t="n">
        <v>2</v>
      </c>
      <c r="J90" s="4" t="n">
        <v>5</v>
      </c>
      <c r="K90" s="4" t="n">
        <v>1</v>
      </c>
      <c r="L90" s="4" t="n">
        <v>6</v>
      </c>
      <c r="M90" s="4" t="n">
        <v>1</v>
      </c>
      <c r="N90" s="4" t="n">
        <v>4</v>
      </c>
      <c r="O90" s="4" t="n">
        <v>2</v>
      </c>
      <c r="P90" s="4" t="n">
        <v>1</v>
      </c>
      <c r="Q90" s="4" t="n">
        <v>1</v>
      </c>
      <c r="R90" s="4" t="n">
        <v>3</v>
      </c>
      <c r="S90" s="4" t="n">
        <v>4</v>
      </c>
      <c r="T90" s="4" t="n">
        <v>2</v>
      </c>
      <c r="U90" s="4" t="n">
        <v>1</v>
      </c>
      <c r="V90" s="4" t="n">
        <v>6</v>
      </c>
      <c r="W90" s="4" t="n">
        <v>4</v>
      </c>
      <c r="X90" s="4" t="n">
        <v>3</v>
      </c>
      <c r="Y90" s="4" t="n">
        <v>4</v>
      </c>
      <c r="Z90" s="4" t="n">
        <v>4</v>
      </c>
      <c r="AA90" s="4" t="n">
        <v>4</v>
      </c>
      <c r="AB90" s="4" t="n">
        <v>4</v>
      </c>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row>
    <row r="91" customFormat="false" ht="11.25" hidden="false" customHeight="false" outlineLevel="0" collapsed="false">
      <c r="A91" s="4"/>
      <c r="B91" s="4" t="n">
        <v>4</v>
      </c>
      <c r="C91" s="4" t="n">
        <v>4</v>
      </c>
      <c r="D91" s="4" t="n">
        <v>3</v>
      </c>
      <c r="E91" s="4" t="n">
        <v>2</v>
      </c>
      <c r="F91" s="4" t="n">
        <v>1</v>
      </c>
      <c r="G91" s="4" t="n">
        <v>5</v>
      </c>
      <c r="H91" s="4" t="n">
        <v>4</v>
      </c>
      <c r="I91" s="4" t="n">
        <v>5</v>
      </c>
      <c r="J91" s="4" t="n">
        <v>6</v>
      </c>
      <c r="K91" s="4" t="n">
        <v>1</v>
      </c>
      <c r="L91" s="4" t="n">
        <v>5</v>
      </c>
      <c r="M91" s="4" t="n">
        <v>1</v>
      </c>
      <c r="N91" s="4" t="n">
        <v>7</v>
      </c>
      <c r="O91" s="4" t="n">
        <v>3</v>
      </c>
      <c r="P91" s="4" t="n">
        <v>1</v>
      </c>
      <c r="Q91" s="4" t="n">
        <v>1</v>
      </c>
      <c r="R91" s="4" t="n">
        <v>3</v>
      </c>
      <c r="S91" s="4" t="n">
        <v>4</v>
      </c>
      <c r="T91" s="4" t="n">
        <v>1</v>
      </c>
      <c r="U91" s="4" t="n">
        <v>1</v>
      </c>
      <c r="V91" s="4" t="n">
        <v>4</v>
      </c>
      <c r="W91" s="4" t="n">
        <v>4</v>
      </c>
      <c r="X91" s="4" t="n">
        <v>1</v>
      </c>
      <c r="Y91" s="4" t="n">
        <v>7</v>
      </c>
      <c r="Z91" s="4" t="n">
        <v>1</v>
      </c>
      <c r="AA91" s="4" t="n">
        <v>4</v>
      </c>
      <c r="AB91" s="4" t="n">
        <v>7</v>
      </c>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row>
    <row r="92" customFormat="false" ht="11.25" hidden="false" customHeight="false" outlineLevel="0" collapsed="false">
      <c r="A92" s="4"/>
      <c r="B92" s="4" t="n">
        <v>6</v>
      </c>
      <c r="C92" s="4" t="n">
        <v>1</v>
      </c>
      <c r="D92" s="4" t="n">
        <v>3</v>
      </c>
      <c r="E92" s="4" t="n">
        <v>3</v>
      </c>
      <c r="F92" s="4" t="n">
        <v>1</v>
      </c>
      <c r="G92" s="4" t="n">
        <v>2</v>
      </c>
      <c r="H92" s="4" t="n">
        <v>5</v>
      </c>
      <c r="I92" s="4" t="n">
        <v>2</v>
      </c>
      <c r="J92" s="4" t="n">
        <v>4</v>
      </c>
      <c r="K92" s="4" t="n">
        <v>1</v>
      </c>
      <c r="L92" s="4" t="n">
        <v>6</v>
      </c>
      <c r="M92" s="4" t="n">
        <v>1</v>
      </c>
      <c r="N92" s="4" t="n">
        <v>4</v>
      </c>
      <c r="O92" s="4" t="n">
        <v>1</v>
      </c>
      <c r="P92" s="4" t="n">
        <v>2</v>
      </c>
      <c r="Q92" s="4" t="n">
        <v>4</v>
      </c>
      <c r="R92" s="4" t="n">
        <v>2</v>
      </c>
      <c r="S92" s="4" t="n">
        <v>7</v>
      </c>
      <c r="T92" s="4" t="n">
        <v>4</v>
      </c>
      <c r="U92" s="4" t="n">
        <v>1</v>
      </c>
      <c r="V92" s="4" t="n">
        <v>5</v>
      </c>
      <c r="W92" s="4" t="n">
        <v>2</v>
      </c>
      <c r="X92" s="4" t="n">
        <v>1</v>
      </c>
      <c r="Y92" s="4" t="n">
        <v>5</v>
      </c>
      <c r="Z92" s="4" t="n">
        <v>1</v>
      </c>
      <c r="AA92" s="4" t="n">
        <v>4</v>
      </c>
      <c r="AB92" s="4" t="n">
        <v>4</v>
      </c>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row>
    <row r="93" customFormat="false" ht="11.25" hidden="false" customHeight="false" outlineLevel="0" collapsed="false">
      <c r="A93" s="4"/>
      <c r="B93" s="4" t="n">
        <v>5</v>
      </c>
      <c r="C93" s="4" t="n">
        <v>2</v>
      </c>
      <c r="D93" s="4" t="n">
        <v>2</v>
      </c>
      <c r="E93" s="4" t="n">
        <v>2</v>
      </c>
      <c r="F93" s="4" t="n">
        <v>3</v>
      </c>
      <c r="G93" s="4" t="n">
        <v>4</v>
      </c>
      <c r="H93" s="4" t="n">
        <v>3</v>
      </c>
      <c r="I93" s="4" t="n">
        <v>2</v>
      </c>
      <c r="J93" s="4" t="n">
        <v>6</v>
      </c>
      <c r="K93" s="4" t="n">
        <v>1</v>
      </c>
      <c r="L93" s="4" t="n">
        <v>3</v>
      </c>
      <c r="M93" s="4" t="n">
        <v>1</v>
      </c>
      <c r="N93" s="4" t="n">
        <v>4</v>
      </c>
      <c r="O93" s="4" t="n">
        <v>2</v>
      </c>
      <c r="P93" s="4" t="n">
        <v>1</v>
      </c>
      <c r="Q93" s="4" t="n">
        <v>2</v>
      </c>
      <c r="R93" s="4" t="n">
        <v>5</v>
      </c>
      <c r="S93" s="4" t="n">
        <v>5</v>
      </c>
      <c r="T93" s="4" t="n">
        <v>2</v>
      </c>
      <c r="U93" s="4" t="n">
        <v>4</v>
      </c>
      <c r="V93" s="4" t="n">
        <v>5</v>
      </c>
      <c r="W93" s="4" t="n">
        <v>5</v>
      </c>
      <c r="X93" s="4" t="n">
        <v>2</v>
      </c>
      <c r="Y93" s="4" t="n">
        <v>6</v>
      </c>
      <c r="Z93" s="4" t="n">
        <v>1</v>
      </c>
      <c r="AA93" s="4" t="n">
        <v>5</v>
      </c>
      <c r="AB93" s="4" t="n">
        <v>4</v>
      </c>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row>
    <row r="94" customFormat="false" ht="11.25" hidden="false" customHeight="false" outlineLevel="0" collapsed="false">
      <c r="A94" s="4"/>
      <c r="B94" s="4" t="n">
        <v>6</v>
      </c>
      <c r="C94" s="4" t="n">
        <v>1</v>
      </c>
      <c r="D94" s="4" t="n">
        <v>4</v>
      </c>
      <c r="E94" s="4" t="n">
        <v>1</v>
      </c>
      <c r="F94" s="4" t="n">
        <v>1</v>
      </c>
      <c r="G94" s="4" t="n">
        <v>6</v>
      </c>
      <c r="H94" s="4" t="n">
        <v>3</v>
      </c>
      <c r="I94" s="4" t="n">
        <v>2</v>
      </c>
      <c r="J94" s="4" t="n">
        <v>5</v>
      </c>
      <c r="K94" s="4" t="n">
        <v>1</v>
      </c>
      <c r="L94" s="4" t="n">
        <v>6</v>
      </c>
      <c r="M94" s="4" t="n">
        <v>1</v>
      </c>
      <c r="N94" s="4" t="n">
        <v>7</v>
      </c>
      <c r="O94" s="4" t="n">
        <v>1</v>
      </c>
      <c r="P94" s="4" t="n">
        <v>1</v>
      </c>
      <c r="Q94" s="4" t="n">
        <v>2</v>
      </c>
      <c r="R94" s="4" t="n">
        <v>4</v>
      </c>
      <c r="S94" s="4" t="n">
        <v>4</v>
      </c>
      <c r="T94" s="4" t="n">
        <v>2</v>
      </c>
      <c r="U94" s="4" t="n">
        <v>3</v>
      </c>
      <c r="V94" s="4" t="n">
        <v>7</v>
      </c>
      <c r="W94" s="4" t="n">
        <v>4</v>
      </c>
      <c r="X94" s="4" t="n">
        <v>1</v>
      </c>
      <c r="Y94" s="4" t="n">
        <v>5</v>
      </c>
      <c r="Z94" s="4" t="n">
        <v>1</v>
      </c>
      <c r="AA94" s="4" t="n">
        <v>4</v>
      </c>
      <c r="AB94" s="4" t="n">
        <v>7</v>
      </c>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row>
    <row r="95" customFormat="false" ht="11.25" hidden="false" customHeight="false" outlineLevel="0" collapsed="false">
      <c r="A95" s="4"/>
      <c r="B95" s="4" t="n">
        <v>6</v>
      </c>
      <c r="C95" s="4" t="n">
        <v>2</v>
      </c>
      <c r="D95" s="4" t="n">
        <v>4</v>
      </c>
      <c r="E95" s="4" t="n">
        <v>4</v>
      </c>
      <c r="F95" s="4" t="n">
        <v>1</v>
      </c>
      <c r="G95" s="4" t="n">
        <v>6</v>
      </c>
      <c r="H95" s="4" t="n">
        <v>5</v>
      </c>
      <c r="I95" s="4" t="n">
        <v>3</v>
      </c>
      <c r="J95" s="4" t="n">
        <v>5</v>
      </c>
      <c r="K95" s="4" t="n">
        <v>1</v>
      </c>
      <c r="L95" s="4" t="n">
        <v>6</v>
      </c>
      <c r="M95" s="4" t="n">
        <v>2</v>
      </c>
      <c r="N95" s="4" t="n">
        <v>4</v>
      </c>
      <c r="O95" s="4" t="n">
        <v>2</v>
      </c>
      <c r="P95" s="4" t="n">
        <v>3</v>
      </c>
      <c r="Q95" s="4" t="n">
        <v>1</v>
      </c>
      <c r="R95" s="4" t="n">
        <v>3</v>
      </c>
      <c r="S95" s="4" t="n">
        <v>5</v>
      </c>
      <c r="T95" s="4" t="n">
        <v>1</v>
      </c>
      <c r="U95" s="4" t="n">
        <v>4</v>
      </c>
      <c r="V95" s="4" t="n">
        <v>5</v>
      </c>
      <c r="W95" s="4" t="n">
        <v>5</v>
      </c>
      <c r="X95" s="4" t="n">
        <v>1</v>
      </c>
      <c r="Y95" s="4" t="n">
        <v>7</v>
      </c>
      <c r="Z95" s="4" t="n">
        <v>3</v>
      </c>
      <c r="AA95" s="4" t="n">
        <v>5</v>
      </c>
      <c r="AB95" s="4" t="n">
        <v>5</v>
      </c>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row>
    <row r="96" customFormat="false" ht="11.25" hidden="false" customHeight="false" outlineLevel="0" collapsed="false">
      <c r="A96" s="4"/>
      <c r="B96" s="4" t="n">
        <v>6</v>
      </c>
      <c r="C96" s="4" t="n">
        <v>2</v>
      </c>
      <c r="D96" s="4" t="n">
        <v>3</v>
      </c>
      <c r="E96" s="4" t="n">
        <v>1</v>
      </c>
      <c r="F96" s="4" t="n">
        <v>1</v>
      </c>
      <c r="G96" s="4" t="n">
        <v>4</v>
      </c>
      <c r="H96" s="4" t="n">
        <v>5</v>
      </c>
      <c r="I96" s="4" t="n">
        <v>4</v>
      </c>
      <c r="J96" s="4" t="n">
        <v>6</v>
      </c>
      <c r="K96" s="4" t="n">
        <v>3</v>
      </c>
      <c r="L96" s="4" t="n">
        <v>1</v>
      </c>
      <c r="M96" s="4" t="n">
        <v>4</v>
      </c>
      <c r="N96" s="4" t="n">
        <v>3</v>
      </c>
      <c r="O96" s="4" t="n">
        <v>2</v>
      </c>
      <c r="P96" s="4" t="n">
        <v>4</v>
      </c>
      <c r="Q96" s="4" t="n">
        <v>1</v>
      </c>
      <c r="R96" s="4" t="n">
        <v>4</v>
      </c>
      <c r="S96" s="4" t="n">
        <v>7</v>
      </c>
      <c r="T96" s="4" t="n">
        <v>2</v>
      </c>
      <c r="U96" s="4" t="n">
        <v>1</v>
      </c>
      <c r="V96" s="4" t="n">
        <v>6</v>
      </c>
      <c r="W96" s="4" t="n">
        <v>6</v>
      </c>
      <c r="X96" s="4" t="n">
        <v>1</v>
      </c>
      <c r="Y96" s="4" t="n">
        <v>7</v>
      </c>
      <c r="Z96" s="4" t="n">
        <v>5</v>
      </c>
      <c r="AA96" s="4" t="n">
        <v>1</v>
      </c>
      <c r="AB96" s="4" t="n">
        <v>7</v>
      </c>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row>
    <row r="97" customFormat="false" ht="11.25" hidden="false" customHeight="false" outlineLevel="0" collapsed="false">
      <c r="A97" s="4"/>
      <c r="B97" s="4" t="n">
        <v>6</v>
      </c>
      <c r="C97" s="4" t="n">
        <v>1</v>
      </c>
      <c r="D97" s="4" t="n">
        <v>1</v>
      </c>
      <c r="E97" s="4" t="n">
        <v>6</v>
      </c>
      <c r="F97" s="4" t="n">
        <v>3</v>
      </c>
      <c r="G97" s="4" t="n">
        <v>3</v>
      </c>
      <c r="H97" s="4" t="n">
        <v>5</v>
      </c>
      <c r="I97" s="4" t="n">
        <v>4</v>
      </c>
      <c r="J97" s="4" t="n">
        <v>6</v>
      </c>
      <c r="K97" s="4" t="n">
        <v>1</v>
      </c>
      <c r="L97" s="4" t="n">
        <v>3</v>
      </c>
      <c r="M97" s="4" t="n">
        <v>1</v>
      </c>
      <c r="N97" s="4" t="n">
        <v>7</v>
      </c>
      <c r="O97" s="4" t="n">
        <v>3</v>
      </c>
      <c r="P97" s="4" t="n">
        <v>2</v>
      </c>
      <c r="Q97" s="4" t="n">
        <v>1</v>
      </c>
      <c r="R97" s="4" t="n">
        <v>3</v>
      </c>
      <c r="S97" s="4" t="n">
        <v>7</v>
      </c>
      <c r="T97" s="4" t="n">
        <v>3</v>
      </c>
      <c r="U97" s="4" t="n">
        <v>4</v>
      </c>
      <c r="V97" s="4" t="n">
        <v>5</v>
      </c>
      <c r="W97" s="4" t="n">
        <v>6</v>
      </c>
      <c r="X97" s="4" t="n">
        <v>2</v>
      </c>
      <c r="Y97" s="4" t="n">
        <v>4</v>
      </c>
      <c r="Z97" s="4" t="n">
        <v>1</v>
      </c>
      <c r="AA97" s="4" t="n">
        <v>4</v>
      </c>
      <c r="AB97" s="4" t="n">
        <v>5</v>
      </c>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row>
    <row r="98" customFormat="false" ht="11.25" hidden="false" customHeight="false" outlineLevel="0" collapsed="false">
      <c r="A98" s="4"/>
      <c r="B98" s="4" t="n">
        <v>4</v>
      </c>
      <c r="C98" s="4" t="n">
        <v>1</v>
      </c>
      <c r="D98" s="4" t="n">
        <v>2</v>
      </c>
      <c r="E98" s="4" t="n">
        <v>6</v>
      </c>
      <c r="F98" s="4" t="n">
        <v>1</v>
      </c>
      <c r="G98" s="4" t="n">
        <v>5</v>
      </c>
      <c r="H98" s="4" t="n">
        <v>3</v>
      </c>
      <c r="I98" s="4" t="n">
        <v>3</v>
      </c>
      <c r="J98" s="4" t="n">
        <v>6</v>
      </c>
      <c r="K98" s="4" t="n">
        <v>2</v>
      </c>
      <c r="L98" s="4" t="n">
        <v>6</v>
      </c>
      <c r="M98" s="4" t="n">
        <v>2</v>
      </c>
      <c r="N98" s="4" t="n">
        <v>6</v>
      </c>
      <c r="O98" s="4" t="n">
        <v>1</v>
      </c>
      <c r="P98" s="4" t="n">
        <v>1</v>
      </c>
      <c r="Q98" s="4" t="n">
        <v>3</v>
      </c>
      <c r="R98" s="4" t="n">
        <v>3</v>
      </c>
      <c r="S98" s="4" t="n">
        <v>6</v>
      </c>
      <c r="T98" s="4" t="n">
        <v>1</v>
      </c>
      <c r="U98" s="4" t="n">
        <v>2</v>
      </c>
      <c r="V98" s="4" t="n">
        <v>7</v>
      </c>
      <c r="W98" s="4" t="n">
        <v>5</v>
      </c>
      <c r="X98" s="4" t="n">
        <v>1</v>
      </c>
      <c r="Y98" s="4" t="n">
        <v>5</v>
      </c>
      <c r="Z98" s="4" t="n">
        <v>4</v>
      </c>
      <c r="AA98" s="4" t="n">
        <v>5</v>
      </c>
      <c r="AB98" s="4" t="n">
        <v>6</v>
      </c>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row>
    <row r="99" customFormat="false" ht="11.25" hidden="false" customHeight="false" outlineLevel="0" collapsed="false">
      <c r="A99" s="4"/>
      <c r="B99" s="4" t="n">
        <v>6</v>
      </c>
      <c r="C99" s="4" t="n">
        <v>1</v>
      </c>
      <c r="D99" s="4" t="n">
        <v>1</v>
      </c>
      <c r="E99" s="4" t="n">
        <v>3</v>
      </c>
      <c r="F99" s="4" t="n">
        <v>1</v>
      </c>
      <c r="G99" s="4" t="n">
        <v>4</v>
      </c>
      <c r="H99" s="4" t="n">
        <v>4</v>
      </c>
      <c r="I99" s="4" t="n">
        <v>4</v>
      </c>
      <c r="J99" s="4" t="n">
        <v>4</v>
      </c>
      <c r="K99" s="4" t="n">
        <v>1</v>
      </c>
      <c r="L99" s="4" t="n">
        <v>4</v>
      </c>
      <c r="M99" s="4" t="n">
        <v>1</v>
      </c>
      <c r="N99" s="4" t="n">
        <v>6</v>
      </c>
      <c r="O99" s="4" t="n">
        <v>1</v>
      </c>
      <c r="P99" s="4" t="n">
        <v>1</v>
      </c>
      <c r="Q99" s="4" t="n">
        <v>1</v>
      </c>
      <c r="R99" s="4" t="n">
        <v>3</v>
      </c>
      <c r="S99" s="4" t="n">
        <v>6</v>
      </c>
      <c r="T99" s="4" t="n">
        <v>3</v>
      </c>
      <c r="U99" s="4" t="n">
        <v>1</v>
      </c>
      <c r="V99" s="4" t="n">
        <v>5</v>
      </c>
      <c r="W99" s="4" t="n">
        <v>3</v>
      </c>
      <c r="X99" s="4" t="n">
        <v>2</v>
      </c>
      <c r="Y99" s="4" t="n">
        <v>7</v>
      </c>
      <c r="Z99" s="4" t="n">
        <v>-4</v>
      </c>
      <c r="AA99" s="4" t="n">
        <v>3</v>
      </c>
      <c r="AB99" s="4" t="n">
        <v>7</v>
      </c>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row>
    <row r="100" customFormat="false" ht="11.25" hidden="false" customHeight="false" outlineLevel="0" collapsed="false">
      <c r="A100" s="4"/>
      <c r="B100" s="4" t="n">
        <v>6</v>
      </c>
      <c r="C100" s="4" t="n">
        <v>1</v>
      </c>
      <c r="D100" s="4" t="n">
        <v>3</v>
      </c>
      <c r="E100" s="4" t="n">
        <v>1</v>
      </c>
      <c r="F100" s="4" t="n">
        <v>1</v>
      </c>
      <c r="G100" s="4" t="n">
        <v>6</v>
      </c>
      <c r="H100" s="4" t="n">
        <v>5</v>
      </c>
      <c r="I100" s="4" t="n">
        <v>2</v>
      </c>
      <c r="J100" s="4" t="n">
        <v>6</v>
      </c>
      <c r="K100" s="4" t="n">
        <v>1</v>
      </c>
      <c r="L100" s="4" t="n">
        <v>3</v>
      </c>
      <c r="M100" s="4" t="n">
        <v>2</v>
      </c>
      <c r="N100" s="4" t="n">
        <v>6</v>
      </c>
      <c r="O100" s="4" t="n">
        <v>2</v>
      </c>
      <c r="P100" s="4" t="n">
        <v>1</v>
      </c>
      <c r="Q100" s="4" t="n">
        <v>1</v>
      </c>
      <c r="R100" s="4" t="n">
        <v>4</v>
      </c>
      <c r="S100" s="4" t="n">
        <v>5</v>
      </c>
      <c r="T100" s="4" t="n">
        <v>3</v>
      </c>
      <c r="U100" s="4" t="n">
        <v>2</v>
      </c>
      <c r="V100" s="4" t="n">
        <v>4</v>
      </c>
      <c r="W100" s="4" t="n">
        <v>6</v>
      </c>
      <c r="X100" s="4" t="n">
        <v>3</v>
      </c>
      <c r="Y100" s="4" t="n">
        <v>5</v>
      </c>
      <c r="Z100" s="4" t="n">
        <v>1</v>
      </c>
      <c r="AA100" s="4" t="n">
        <v>6</v>
      </c>
      <c r="AB100" s="4" t="n">
        <v>7</v>
      </c>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row>
    <row r="101" customFormat="false" ht="11.25" hidden="false" customHeight="false" outlineLevel="0" collapsed="false">
      <c r="A101" s="4"/>
      <c r="B101" s="4" t="n">
        <v>-4</v>
      </c>
      <c r="C101" s="4" t="n">
        <v>1</v>
      </c>
      <c r="D101" s="4" t="n">
        <v>3</v>
      </c>
      <c r="E101" s="4" t="n">
        <v>2</v>
      </c>
      <c r="F101" s="4" t="n">
        <v>1</v>
      </c>
      <c r="G101" s="4" t="n">
        <v>4</v>
      </c>
      <c r="H101" s="4" t="n">
        <v>5</v>
      </c>
      <c r="I101" s="4" t="n">
        <v>2</v>
      </c>
      <c r="J101" s="4" t="n">
        <v>6</v>
      </c>
      <c r="K101" s="4" t="n">
        <v>1</v>
      </c>
      <c r="L101" s="4" t="n">
        <v>4</v>
      </c>
      <c r="M101" s="4" t="n">
        <v>1</v>
      </c>
      <c r="N101" s="4" t="n">
        <v>7</v>
      </c>
      <c r="O101" s="4" t="n">
        <v>2</v>
      </c>
      <c r="P101" s="4" t="n">
        <v>1</v>
      </c>
      <c r="Q101" s="4" t="n">
        <v>2</v>
      </c>
      <c r="R101" s="4" t="n">
        <v>4</v>
      </c>
      <c r="S101" s="4" t="n">
        <v>6</v>
      </c>
      <c r="T101" s="4" t="n">
        <v>3</v>
      </c>
      <c r="U101" s="4" t="n">
        <v>1</v>
      </c>
      <c r="V101" s="4" t="n">
        <v>6</v>
      </c>
      <c r="W101" s="4" t="n">
        <v>5</v>
      </c>
      <c r="X101" s="4" t="n">
        <v>1</v>
      </c>
      <c r="Y101" s="4" t="n">
        <v>5</v>
      </c>
      <c r="Z101" s="4" t="n">
        <v>1</v>
      </c>
      <c r="AA101" s="4" t="n">
        <v>2</v>
      </c>
      <c r="AB101" s="4" t="n">
        <v>6</v>
      </c>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row>
    <row r="102" customFormat="false" ht="11.25" hidden="false" customHeight="false" outlineLevel="0" collapsed="false">
      <c r="A102" s="4"/>
      <c r="B102" s="4" t="n">
        <v>6</v>
      </c>
      <c r="C102" s="4" t="n">
        <v>2</v>
      </c>
      <c r="D102" s="4" t="n">
        <v>2</v>
      </c>
      <c r="E102" s="4" t="n">
        <v>1</v>
      </c>
      <c r="F102" s="4" t="n">
        <v>3</v>
      </c>
      <c r="G102" s="4" t="n">
        <v>5</v>
      </c>
      <c r="H102" s="4" t="n">
        <v>5</v>
      </c>
      <c r="I102" s="4" t="n">
        <v>3</v>
      </c>
      <c r="J102" s="4" t="n">
        <v>6</v>
      </c>
      <c r="K102" s="4" t="n">
        <v>1</v>
      </c>
      <c r="L102" s="4" t="n">
        <v>4</v>
      </c>
      <c r="M102" s="4" t="n">
        <v>1</v>
      </c>
      <c r="N102" s="4" t="n">
        <v>6</v>
      </c>
      <c r="O102" s="4" t="n">
        <v>2</v>
      </c>
      <c r="P102" s="4" t="n">
        <v>1</v>
      </c>
      <c r="Q102" s="4" t="n">
        <v>1</v>
      </c>
      <c r="R102" s="4" t="n">
        <v>4</v>
      </c>
      <c r="S102" s="4" t="n">
        <v>4</v>
      </c>
      <c r="T102" s="4" t="n">
        <v>2</v>
      </c>
      <c r="U102" s="4" t="n">
        <v>1</v>
      </c>
      <c r="V102" s="4" t="n">
        <v>4</v>
      </c>
      <c r="W102" s="4" t="n">
        <v>3</v>
      </c>
      <c r="X102" s="4" t="n">
        <v>1</v>
      </c>
      <c r="Y102" s="4" t="n">
        <v>4</v>
      </c>
      <c r="Z102" s="4" t="n">
        <v>1</v>
      </c>
      <c r="AA102" s="4" t="n">
        <v>3</v>
      </c>
      <c r="AB102" s="4" t="n">
        <v>7</v>
      </c>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row>
    <row r="103" customFormat="false" ht="11.25" hidden="false" customHeight="false" outlineLevel="0" collapsed="false">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row>
    <row r="104" customFormat="false" ht="11.25" hidden="false" customHeight="false" outlineLevel="0" collapsed="false">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row>
    <row r="105" customFormat="false" ht="11.25" hidden="false" customHeight="false" outlineLevel="0" collapsed="false">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row>
    <row r="106" customFormat="false" ht="11.25" hidden="false" customHeight="false" outlineLevel="0" collapsed="false">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row>
    <row r="107" customFormat="false" ht="11.25" hidden="false" customHeight="false" outlineLevel="0" collapsed="false">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row>
    <row r="108" customFormat="false" ht="11.25" hidden="false" customHeight="false" outlineLevel="0" collapsed="false">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row>
    <row r="109" customFormat="false" ht="11.25" hidden="false" customHeight="false" outlineLevel="0" collapsed="false">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row>
    <row r="110" customFormat="false" ht="11.25" hidden="false" customHeight="false" outlineLevel="0" collapsed="false">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row>
    <row r="111" customFormat="false" ht="11.25" hidden="false" customHeight="false" outlineLevel="0" collapsed="false">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row>
    <row r="112" customFormat="false" ht="11.25" hidden="false" customHeight="false" outlineLevel="0" collapsed="false">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row>
    <row r="113" customFormat="false" ht="11.25" hidden="false" customHeight="false" outlineLevel="0" collapsed="false">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row>
    <row r="114" customFormat="false" ht="11.25" hidden="false" customHeight="false" outlineLevel="0" collapsed="false">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row>
    <row r="115" customFormat="false" ht="11.25" hidden="false" customHeight="false" outlineLevel="0" collapsed="false">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row>
    <row r="116" customFormat="false" ht="11.25" hidden="false" customHeight="false" outlineLevel="0" collapsed="false">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row>
    <row r="117" customFormat="false" ht="11.25" hidden="false" customHeight="false" outlineLevel="0" collapsed="false">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row>
    <row r="118" customFormat="false" ht="11.25" hidden="false" customHeight="false" outlineLevel="0" collapsed="false">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row>
    <row r="119" customFormat="false" ht="11.25" hidden="false" customHeight="false" outlineLevel="0" collapsed="false">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row>
    <row r="120" customFormat="false" ht="11.25" hidden="false" customHeight="false" outlineLevel="0" collapsed="false">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row>
    <row r="121" customFormat="false" ht="11.25" hidden="false" customHeight="false" outlineLevel="0" collapsed="false">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row>
    <row r="122" customFormat="false" ht="11.25" hidden="false" customHeight="false" outlineLevel="0" collapsed="false">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row>
    <row r="123" customFormat="false" ht="11.25" hidden="false" customHeight="false" outlineLevel="0" collapsed="false">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c r="CA123" s="4"/>
      <c r="CB123" s="4"/>
    </row>
    <row r="124" customFormat="false" ht="11.25" hidden="false" customHeight="false" outlineLevel="0" collapsed="false">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c r="CA124" s="4"/>
      <c r="CB124" s="4"/>
    </row>
    <row r="125" customFormat="false" ht="11.25" hidden="false" customHeight="false" outlineLevel="0" collapsed="false">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c r="BY125" s="4"/>
      <c r="BZ125" s="4"/>
      <c r="CA125" s="4"/>
      <c r="CB125" s="4"/>
    </row>
    <row r="126" customFormat="false" ht="11.25" hidden="false" customHeight="false" outlineLevel="0" collapsed="false">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c r="CA126" s="4"/>
      <c r="CB126" s="4"/>
    </row>
    <row r="127" customFormat="false" ht="11.25" hidden="false" customHeight="false" outlineLevel="0" collapsed="false">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c r="CA127" s="4"/>
      <c r="CB127" s="4"/>
    </row>
    <row r="128" customFormat="false" ht="11.25" hidden="false" customHeight="false" outlineLevel="0" collapsed="false">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c r="CA128" s="4"/>
      <c r="CB128" s="4"/>
    </row>
    <row r="129" customFormat="false" ht="11.25" hidden="false" customHeight="false" outlineLevel="0" collapsed="false">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row>
    <row r="130" customFormat="false" ht="11.25" hidden="false" customHeight="false" outlineLevel="0" collapsed="false">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row>
    <row r="131" customFormat="false" ht="11.25" hidden="false" customHeight="false" outlineLevel="0" collapsed="false">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row>
    <row r="132" customFormat="false" ht="11.25" hidden="false" customHeight="false" outlineLevel="0" collapsed="false">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c r="CA132" s="4"/>
      <c r="CB132" s="4"/>
    </row>
    <row r="133" customFormat="false" ht="11.25" hidden="false" customHeight="false" outlineLevel="0" collapsed="false">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c r="CA133" s="4"/>
      <c r="CB133" s="4"/>
    </row>
    <row r="134" customFormat="false" ht="11.25" hidden="false" customHeight="false" outlineLevel="0" collapsed="false">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c r="BY134" s="4"/>
      <c r="BZ134" s="4"/>
      <c r="CA134" s="4"/>
      <c r="CB134" s="4"/>
    </row>
    <row r="135" customFormat="false" ht="11.25" hidden="false" customHeight="false" outlineLevel="0" collapsed="false">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c r="CA135" s="4"/>
      <c r="CB135" s="4"/>
    </row>
    <row r="136" customFormat="false" ht="11.25" hidden="false" customHeight="false" outlineLevel="0" collapsed="false">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c r="CA136" s="4"/>
      <c r="CB136" s="4"/>
    </row>
    <row r="137" customFormat="false" ht="11.25" hidden="false" customHeight="false" outlineLevel="0" collapsed="false">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c r="BO137" s="4"/>
      <c r="BP137" s="4"/>
      <c r="BQ137" s="4"/>
      <c r="BR137" s="4"/>
      <c r="BS137" s="4"/>
      <c r="BT137" s="4"/>
      <c r="BU137" s="4"/>
      <c r="BV137" s="4"/>
      <c r="BW137" s="4"/>
      <c r="BX137" s="4"/>
      <c r="BY137" s="4"/>
      <c r="BZ137" s="4"/>
      <c r="CA137" s="4"/>
      <c r="CB137" s="4"/>
    </row>
    <row r="138" customFormat="false" ht="11.25" hidden="false" customHeight="false" outlineLevel="0" collapsed="false">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c r="AP138" s="4"/>
      <c r="AQ138" s="4"/>
      <c r="AR138" s="4"/>
      <c r="AS138" s="4"/>
      <c r="AT138" s="4"/>
      <c r="AU138" s="4"/>
      <c r="AV138" s="4"/>
      <c r="AW138" s="4"/>
      <c r="AX138" s="4"/>
      <c r="AY138" s="4"/>
      <c r="AZ138" s="4"/>
      <c r="BA138" s="4"/>
      <c r="BB138" s="4"/>
      <c r="BC138" s="4"/>
      <c r="BD138" s="4"/>
      <c r="BE138" s="4"/>
      <c r="BF138" s="4"/>
      <c r="BG138" s="4"/>
      <c r="BH138" s="4"/>
      <c r="BI138" s="4"/>
      <c r="BJ138" s="4"/>
      <c r="BK138" s="4"/>
      <c r="BL138" s="4"/>
      <c r="BM138" s="4"/>
      <c r="BN138" s="4"/>
      <c r="BO138" s="4"/>
      <c r="BP138" s="4"/>
      <c r="BQ138" s="4"/>
      <c r="BR138" s="4"/>
      <c r="BS138" s="4"/>
      <c r="BT138" s="4"/>
      <c r="BU138" s="4"/>
      <c r="BV138" s="4"/>
      <c r="BW138" s="4"/>
      <c r="BX138" s="4"/>
      <c r="BY138" s="4"/>
      <c r="BZ138" s="4"/>
      <c r="CA138" s="4"/>
      <c r="CB138" s="4"/>
    </row>
    <row r="139" customFormat="false" ht="11.25" hidden="false" customHeight="false" outlineLevel="0" collapsed="false">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c r="BO139" s="4"/>
      <c r="BP139" s="4"/>
      <c r="BQ139" s="4"/>
      <c r="BR139" s="4"/>
      <c r="BS139" s="4"/>
      <c r="BT139" s="4"/>
      <c r="BU139" s="4"/>
      <c r="BV139" s="4"/>
      <c r="BW139" s="4"/>
      <c r="BX139" s="4"/>
      <c r="BY139" s="4"/>
      <c r="BZ139" s="4"/>
      <c r="CA139" s="4"/>
      <c r="CB139" s="4"/>
    </row>
    <row r="140" customFormat="false" ht="11.25" hidden="false" customHeight="false" outlineLevel="0" collapsed="false">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c r="AP140" s="4"/>
      <c r="AQ140" s="4"/>
      <c r="AR140" s="4"/>
      <c r="AS140" s="4"/>
      <c r="AT140" s="4"/>
      <c r="AU140" s="4"/>
      <c r="AV140" s="4"/>
      <c r="AW140" s="4"/>
      <c r="AX140" s="4"/>
      <c r="AY140" s="4"/>
      <c r="AZ140" s="4"/>
      <c r="BA140" s="4"/>
      <c r="BB140" s="4"/>
      <c r="BC140" s="4"/>
      <c r="BD140" s="4"/>
      <c r="BE140" s="4"/>
      <c r="BF140" s="4"/>
      <c r="BG140" s="4"/>
      <c r="BH140" s="4"/>
      <c r="BI140" s="4"/>
      <c r="BJ140" s="4"/>
      <c r="BK140" s="4"/>
      <c r="BL140" s="4"/>
      <c r="BM140" s="4"/>
      <c r="BN140" s="4"/>
      <c r="BO140" s="4"/>
      <c r="BP140" s="4"/>
      <c r="BQ140" s="4"/>
      <c r="BR140" s="4"/>
      <c r="BS140" s="4"/>
      <c r="BT140" s="4"/>
      <c r="BU140" s="4"/>
      <c r="BV140" s="4"/>
      <c r="BW140" s="4"/>
      <c r="BX140" s="4"/>
      <c r="BY140" s="4"/>
      <c r="BZ140" s="4"/>
      <c r="CA140" s="4"/>
      <c r="CB140" s="4"/>
    </row>
    <row r="141" customFormat="false" ht="11.25" hidden="false" customHeight="false" outlineLevel="0" collapsed="false">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c r="BS141" s="4"/>
      <c r="BT141" s="4"/>
      <c r="BU141" s="4"/>
      <c r="BV141" s="4"/>
      <c r="BW141" s="4"/>
      <c r="BX141" s="4"/>
      <c r="BY141" s="4"/>
      <c r="BZ141" s="4"/>
      <c r="CA141" s="4"/>
      <c r="CB141" s="4"/>
    </row>
    <row r="142" customFormat="false" ht="11.25" hidden="false" customHeight="false" outlineLevel="0" collapsed="false">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c r="BO142" s="4"/>
      <c r="BP142" s="4"/>
      <c r="BQ142" s="4"/>
      <c r="BR142" s="4"/>
      <c r="BS142" s="4"/>
      <c r="BT142" s="4"/>
      <c r="BU142" s="4"/>
      <c r="BV142" s="4"/>
      <c r="BW142" s="4"/>
      <c r="BX142" s="4"/>
      <c r="BY142" s="4"/>
      <c r="BZ142" s="4"/>
      <c r="CA142" s="4"/>
      <c r="CB142" s="4"/>
    </row>
    <row r="143" customFormat="false" ht="11.25" hidden="false" customHeight="false" outlineLevel="0" collapsed="false">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c r="BK143" s="4"/>
      <c r="BL143" s="4"/>
      <c r="BM143" s="4"/>
      <c r="BN143" s="4"/>
      <c r="BO143" s="4"/>
      <c r="BP143" s="4"/>
      <c r="BQ143" s="4"/>
      <c r="BR143" s="4"/>
      <c r="BS143" s="4"/>
      <c r="BT143" s="4"/>
      <c r="BU143" s="4"/>
      <c r="BV143" s="4"/>
      <c r="BW143" s="4"/>
      <c r="BX143" s="4"/>
      <c r="BY143" s="4"/>
      <c r="BZ143" s="4"/>
      <c r="CA143" s="4"/>
      <c r="CB143" s="4"/>
    </row>
    <row r="144" customFormat="false" ht="11.25" hidden="false" customHeight="false" outlineLevel="0" collapsed="false">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c r="AP144" s="4"/>
      <c r="AQ144" s="4"/>
      <c r="AR144" s="4"/>
      <c r="AS144" s="4"/>
      <c r="AT144" s="4"/>
      <c r="AU144" s="4"/>
      <c r="AV144" s="4"/>
      <c r="AW144" s="4"/>
      <c r="AX144" s="4"/>
      <c r="AY144" s="4"/>
      <c r="AZ144" s="4"/>
      <c r="BA144" s="4"/>
      <c r="BB144" s="4"/>
      <c r="BC144" s="4"/>
      <c r="BD144" s="4"/>
      <c r="BE144" s="4"/>
      <c r="BF144" s="4"/>
      <c r="BG144" s="4"/>
      <c r="BH144" s="4"/>
      <c r="BI144" s="4"/>
      <c r="BJ144" s="4"/>
      <c r="BK144" s="4"/>
      <c r="BL144" s="4"/>
      <c r="BM144" s="4"/>
      <c r="BN144" s="4"/>
      <c r="BO144" s="4"/>
      <c r="BP144" s="4"/>
      <c r="BQ144" s="4"/>
      <c r="BR144" s="4"/>
      <c r="BS144" s="4"/>
      <c r="BT144" s="4"/>
      <c r="BU144" s="4"/>
      <c r="BV144" s="4"/>
      <c r="BW144" s="4"/>
      <c r="BX144" s="4"/>
      <c r="BY144" s="4"/>
      <c r="BZ144" s="4"/>
      <c r="CA144" s="4"/>
      <c r="CB144" s="4"/>
    </row>
    <row r="145" customFormat="false" ht="11.25" hidden="false" customHeight="false" outlineLevel="0" collapsed="false">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c r="AP145" s="4"/>
      <c r="AQ145" s="4"/>
      <c r="AR145" s="4"/>
      <c r="AS145" s="4"/>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c r="BS145" s="4"/>
      <c r="BT145" s="4"/>
      <c r="BU145" s="4"/>
      <c r="BV145" s="4"/>
      <c r="BW145" s="4"/>
      <c r="BX145" s="4"/>
      <c r="BY145" s="4"/>
      <c r="BZ145" s="4"/>
      <c r="CA145" s="4"/>
      <c r="CB145" s="4"/>
    </row>
    <row r="146" customFormat="false" ht="11.25" hidden="false" customHeight="false" outlineLevel="0" collapsed="false">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c r="BW146" s="4"/>
      <c r="BX146" s="4"/>
      <c r="BY146" s="4"/>
      <c r="BZ146" s="4"/>
      <c r="CA146" s="4"/>
      <c r="CB146" s="4"/>
    </row>
    <row r="147" customFormat="false" ht="11.25" hidden="false" customHeight="false" outlineLevel="0" collapsed="false">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c r="AP147" s="4"/>
      <c r="AQ147" s="4"/>
      <c r="AR147" s="4"/>
      <c r="AS147" s="4"/>
      <c r="AT147" s="4"/>
      <c r="AU147" s="4"/>
      <c r="AV147" s="4"/>
      <c r="AW147" s="4"/>
      <c r="AX147" s="4"/>
      <c r="AY147" s="4"/>
      <c r="AZ147" s="4"/>
      <c r="BA147" s="4"/>
      <c r="BB147" s="4"/>
      <c r="BC147" s="4"/>
      <c r="BD147" s="4"/>
      <c r="BE147" s="4"/>
      <c r="BF147" s="4"/>
      <c r="BG147" s="4"/>
      <c r="BH147" s="4"/>
      <c r="BI147" s="4"/>
      <c r="BJ147" s="4"/>
      <c r="BK147" s="4"/>
      <c r="BL147" s="4"/>
      <c r="BM147" s="4"/>
      <c r="BN147" s="4"/>
      <c r="BO147" s="4"/>
      <c r="BP147" s="4"/>
      <c r="BQ147" s="4"/>
      <c r="BR147" s="4"/>
      <c r="BS147" s="4"/>
      <c r="BT147" s="4"/>
      <c r="BU147" s="4"/>
      <c r="BV147" s="4"/>
      <c r="BW147" s="4"/>
      <c r="BX147" s="4"/>
      <c r="BY147" s="4"/>
      <c r="BZ147" s="4"/>
      <c r="CA147" s="4"/>
      <c r="CB147" s="4"/>
    </row>
    <row r="148" customFormat="false" ht="11.25" hidden="false" customHeight="false" outlineLevel="0" collapsed="false">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c r="BS148" s="4"/>
      <c r="BT148" s="4"/>
      <c r="BU148" s="4"/>
      <c r="BV148" s="4"/>
      <c r="BW148" s="4"/>
      <c r="BX148" s="4"/>
      <c r="BY148" s="4"/>
      <c r="BZ148" s="4"/>
      <c r="CA148" s="4"/>
      <c r="CB148" s="4"/>
    </row>
    <row r="149" customFormat="false" ht="11.25" hidden="false" customHeight="false" outlineLevel="0" collapsed="false">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c r="AP149" s="4"/>
      <c r="AQ149" s="4"/>
      <c r="AR149" s="4"/>
      <c r="AS149" s="4"/>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c r="BS149" s="4"/>
      <c r="BT149" s="4"/>
      <c r="BU149" s="4"/>
      <c r="BV149" s="4"/>
      <c r="BW149" s="4"/>
      <c r="BX149" s="4"/>
      <c r="BY149" s="4"/>
      <c r="BZ149" s="4"/>
      <c r="CA149" s="4"/>
      <c r="CB149" s="4"/>
    </row>
    <row r="150" customFormat="false" ht="11.25" hidden="false" customHeight="false" outlineLevel="0" collapsed="false">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c r="BS150" s="4"/>
      <c r="BT150" s="4"/>
      <c r="BU150" s="4"/>
      <c r="BV150" s="4"/>
      <c r="BW150" s="4"/>
      <c r="BX150" s="4"/>
      <c r="BY150" s="4"/>
      <c r="BZ150" s="4"/>
      <c r="CA150" s="4"/>
      <c r="CB150" s="4"/>
    </row>
    <row r="151" customFormat="false" ht="11.25" hidden="false" customHeight="false" outlineLevel="0" collapsed="false">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c r="AP151" s="4"/>
      <c r="AQ151" s="4"/>
      <c r="AR151" s="4"/>
      <c r="AS151" s="4"/>
      <c r="AT151" s="4"/>
      <c r="AU151" s="4"/>
      <c r="AV151" s="4"/>
      <c r="AW151" s="4"/>
      <c r="AX151" s="4"/>
      <c r="AY151" s="4"/>
      <c r="AZ151" s="4"/>
      <c r="BA151" s="4"/>
      <c r="BB151" s="4"/>
      <c r="BC151" s="4"/>
      <c r="BD151" s="4"/>
      <c r="BE151" s="4"/>
      <c r="BF151" s="4"/>
      <c r="BG151" s="4"/>
      <c r="BH151" s="4"/>
      <c r="BI151" s="4"/>
      <c r="BJ151" s="4"/>
      <c r="BK151" s="4"/>
      <c r="BL151" s="4"/>
      <c r="BM151" s="4"/>
      <c r="BN151" s="4"/>
      <c r="BO151" s="4"/>
      <c r="BP151" s="4"/>
      <c r="BQ151" s="4"/>
      <c r="BR151" s="4"/>
      <c r="BS151" s="4"/>
      <c r="BT151" s="4"/>
      <c r="BU151" s="4"/>
      <c r="BV151" s="4"/>
      <c r="BW151" s="4"/>
      <c r="BX151" s="4"/>
      <c r="BY151" s="4"/>
      <c r="BZ151" s="4"/>
      <c r="CA151" s="4"/>
      <c r="CB151" s="4"/>
    </row>
    <row r="152" customFormat="false" ht="11.25" hidden="false" customHeight="false" outlineLevel="0" collapsed="false">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c r="AP152" s="4"/>
      <c r="AQ152" s="4"/>
      <c r="AR152" s="4"/>
      <c r="AS152" s="4"/>
      <c r="AT152" s="4"/>
      <c r="AU152" s="4"/>
      <c r="AV152" s="4"/>
      <c r="AW152" s="4"/>
      <c r="AX152" s="4"/>
      <c r="AY152" s="4"/>
      <c r="AZ152" s="4"/>
      <c r="BA152" s="4"/>
      <c r="BB152" s="4"/>
      <c r="BC152" s="4"/>
      <c r="BD152" s="4"/>
      <c r="BE152" s="4"/>
      <c r="BF152" s="4"/>
      <c r="BG152" s="4"/>
      <c r="BH152" s="4"/>
      <c r="BI152" s="4"/>
      <c r="BJ152" s="4"/>
      <c r="BK152" s="4"/>
      <c r="BL152" s="4"/>
      <c r="BM152" s="4"/>
      <c r="BN152" s="4"/>
      <c r="BO152" s="4"/>
      <c r="BP152" s="4"/>
      <c r="BQ152" s="4"/>
      <c r="BR152" s="4"/>
      <c r="BS152" s="4"/>
      <c r="BT152" s="4"/>
      <c r="BU152" s="4"/>
      <c r="BV152" s="4"/>
      <c r="BW152" s="4"/>
      <c r="BX152" s="4"/>
      <c r="BY152" s="4"/>
      <c r="BZ152" s="4"/>
      <c r="CA152" s="4"/>
      <c r="CB152" s="4"/>
    </row>
    <row r="153" customFormat="false" ht="11.25" hidden="false" customHeight="false" outlineLevel="0" collapsed="false">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c r="AP153" s="4"/>
      <c r="AQ153" s="4"/>
      <c r="AR153" s="4"/>
      <c r="AS153" s="4"/>
      <c r="AT153" s="4"/>
      <c r="AU153" s="4"/>
      <c r="AV153" s="4"/>
      <c r="AW153" s="4"/>
      <c r="AX153" s="4"/>
      <c r="AY153" s="4"/>
      <c r="AZ153" s="4"/>
      <c r="BA153" s="4"/>
      <c r="BB153" s="4"/>
      <c r="BC153" s="4"/>
      <c r="BD153" s="4"/>
      <c r="BE153" s="4"/>
      <c r="BF153" s="4"/>
      <c r="BG153" s="4"/>
      <c r="BH153" s="4"/>
      <c r="BI153" s="4"/>
      <c r="BJ153" s="4"/>
      <c r="BK153" s="4"/>
      <c r="BL153" s="4"/>
      <c r="BM153" s="4"/>
      <c r="BN153" s="4"/>
      <c r="BO153" s="4"/>
      <c r="BP153" s="4"/>
      <c r="BQ153" s="4"/>
      <c r="BR153" s="4"/>
      <c r="BS153" s="4"/>
      <c r="BT153" s="4"/>
      <c r="BU153" s="4"/>
      <c r="BV153" s="4"/>
      <c r="BW153" s="4"/>
      <c r="BX153" s="4"/>
      <c r="BY153" s="4"/>
      <c r="BZ153" s="4"/>
      <c r="CA153" s="4"/>
      <c r="CB153" s="4"/>
    </row>
    <row r="154" customFormat="false" ht="11.25" hidden="false" customHeight="false" outlineLevel="0" collapsed="false">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c r="AP154" s="4"/>
      <c r="AQ154" s="4"/>
      <c r="AR154" s="4"/>
      <c r="AS154" s="4"/>
      <c r="AT154" s="4"/>
      <c r="AU154" s="4"/>
      <c r="AV154" s="4"/>
      <c r="AW154" s="4"/>
      <c r="AX154" s="4"/>
      <c r="AY154" s="4"/>
      <c r="AZ154" s="4"/>
      <c r="BA154" s="4"/>
      <c r="BB154" s="4"/>
      <c r="BC154" s="4"/>
      <c r="BD154" s="4"/>
      <c r="BE154" s="4"/>
      <c r="BF154" s="4"/>
      <c r="BG154" s="4"/>
      <c r="BH154" s="4"/>
      <c r="BI154" s="4"/>
      <c r="BJ154" s="4"/>
      <c r="BK154" s="4"/>
      <c r="BL154" s="4"/>
      <c r="BM154" s="4"/>
      <c r="BN154" s="4"/>
      <c r="BO154" s="4"/>
      <c r="BP154" s="4"/>
      <c r="BQ154" s="4"/>
      <c r="BR154" s="4"/>
      <c r="BS154" s="4"/>
      <c r="BT154" s="4"/>
      <c r="BU154" s="4"/>
      <c r="BV154" s="4"/>
      <c r="BW154" s="4"/>
      <c r="BX154" s="4"/>
      <c r="BY154" s="4"/>
      <c r="BZ154" s="4"/>
      <c r="CA154" s="4"/>
      <c r="CB154" s="4"/>
    </row>
    <row r="155" customFormat="false" ht="11.25" hidden="false" customHeight="false" outlineLevel="0" collapsed="false">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c r="AP155" s="4"/>
      <c r="AQ155" s="4"/>
      <c r="AR155" s="4"/>
      <c r="AS155" s="4"/>
      <c r="AT155" s="4"/>
      <c r="AU155" s="4"/>
      <c r="AV155" s="4"/>
      <c r="AW155" s="4"/>
      <c r="AX155" s="4"/>
      <c r="AY155" s="4"/>
      <c r="AZ155" s="4"/>
      <c r="BA155" s="4"/>
      <c r="BB155" s="4"/>
      <c r="BC155" s="4"/>
      <c r="BD155" s="4"/>
      <c r="BE155" s="4"/>
      <c r="BF155" s="4"/>
      <c r="BG155" s="4"/>
      <c r="BH155" s="4"/>
      <c r="BI155" s="4"/>
      <c r="BJ155" s="4"/>
      <c r="BK155" s="4"/>
      <c r="BL155" s="4"/>
      <c r="BM155" s="4"/>
      <c r="BN155" s="4"/>
      <c r="BO155" s="4"/>
      <c r="BP155" s="4"/>
      <c r="BQ155" s="4"/>
      <c r="BR155" s="4"/>
      <c r="BS155" s="4"/>
      <c r="BT155" s="4"/>
      <c r="BU155" s="4"/>
      <c r="BV155" s="4"/>
      <c r="BW155" s="4"/>
      <c r="BX155" s="4"/>
      <c r="BY155" s="4"/>
      <c r="BZ155" s="4"/>
      <c r="CA155" s="4"/>
      <c r="CB155" s="4"/>
    </row>
    <row r="156" customFormat="false" ht="11.25" hidden="false" customHeight="false" outlineLevel="0" collapsed="false">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c r="AP156" s="4"/>
      <c r="AQ156" s="4"/>
      <c r="AR156" s="4"/>
      <c r="AS156" s="4"/>
      <c r="AT156" s="4"/>
      <c r="AU156" s="4"/>
      <c r="AV156" s="4"/>
      <c r="AW156" s="4"/>
      <c r="AX156" s="4"/>
      <c r="AY156" s="4"/>
      <c r="AZ156" s="4"/>
      <c r="BA156" s="4"/>
      <c r="BB156" s="4"/>
      <c r="BC156" s="4"/>
      <c r="BD156" s="4"/>
      <c r="BE156" s="4"/>
      <c r="BF156" s="4"/>
      <c r="BG156" s="4"/>
      <c r="BH156" s="4"/>
      <c r="BI156" s="4"/>
      <c r="BJ156" s="4"/>
      <c r="BK156" s="4"/>
      <c r="BL156" s="4"/>
      <c r="BM156" s="4"/>
      <c r="BN156" s="4"/>
      <c r="BO156" s="4"/>
      <c r="BP156" s="4"/>
      <c r="BQ156" s="4"/>
      <c r="BR156" s="4"/>
      <c r="BS156" s="4"/>
      <c r="BT156" s="4"/>
      <c r="BU156" s="4"/>
      <c r="BV156" s="4"/>
      <c r="BW156" s="4"/>
      <c r="BX156" s="4"/>
      <c r="BY156" s="4"/>
      <c r="BZ156" s="4"/>
      <c r="CA156" s="4"/>
      <c r="CB156" s="4"/>
    </row>
    <row r="157" customFormat="false" ht="11.25" hidden="false" customHeight="false" outlineLevel="0" collapsed="false">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c r="BM157" s="4"/>
      <c r="BN157" s="4"/>
      <c r="BO157" s="4"/>
      <c r="BP157" s="4"/>
      <c r="BQ157" s="4"/>
      <c r="BR157" s="4"/>
      <c r="BS157" s="4"/>
      <c r="BT157" s="4"/>
      <c r="BU157" s="4"/>
      <c r="BV157" s="4"/>
      <c r="BW157" s="4"/>
      <c r="BX157" s="4"/>
      <c r="BY157" s="4"/>
      <c r="BZ157" s="4"/>
      <c r="CA157" s="4"/>
      <c r="CB157" s="4"/>
    </row>
    <row r="158" customFormat="false" ht="11.25" hidden="false" customHeight="false" outlineLevel="0" collapsed="false">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c r="AP158" s="4"/>
      <c r="AQ158" s="4"/>
      <c r="AR158" s="4"/>
      <c r="AS158" s="4"/>
      <c r="AT158" s="4"/>
      <c r="AU158" s="4"/>
      <c r="AV158" s="4"/>
      <c r="AW158" s="4"/>
      <c r="AX158" s="4"/>
      <c r="AY158" s="4"/>
      <c r="AZ158" s="4"/>
      <c r="BA158" s="4"/>
      <c r="BB158" s="4"/>
      <c r="BC158" s="4"/>
      <c r="BD158" s="4"/>
      <c r="BE158" s="4"/>
      <c r="BF158" s="4"/>
      <c r="BG158" s="4"/>
      <c r="BH158" s="4"/>
      <c r="BI158" s="4"/>
      <c r="BJ158" s="4"/>
      <c r="BK158" s="4"/>
      <c r="BL158" s="4"/>
      <c r="BM158" s="4"/>
      <c r="BN158" s="4"/>
      <c r="BO158" s="4"/>
      <c r="BP158" s="4"/>
      <c r="BQ158" s="4"/>
      <c r="BR158" s="4"/>
      <c r="BS158" s="4"/>
      <c r="BT158" s="4"/>
      <c r="BU158" s="4"/>
      <c r="BV158" s="4"/>
      <c r="BW158" s="4"/>
      <c r="BX158" s="4"/>
      <c r="BY158" s="4"/>
      <c r="BZ158" s="4"/>
      <c r="CA158" s="4"/>
      <c r="CB158" s="4"/>
    </row>
    <row r="159" customFormat="false" ht="11.25" hidden="false" customHeight="false" outlineLevel="0" collapsed="false">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c r="BS159" s="4"/>
      <c r="BT159" s="4"/>
      <c r="BU159" s="4"/>
      <c r="BV159" s="4"/>
      <c r="BW159" s="4"/>
      <c r="BX159" s="4"/>
      <c r="BY159" s="4"/>
      <c r="BZ159" s="4"/>
      <c r="CA159" s="4"/>
      <c r="CB159" s="4"/>
    </row>
    <row r="160" customFormat="false" ht="11.25" hidden="false" customHeight="false" outlineLevel="0" collapsed="false">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c r="AP160" s="4"/>
      <c r="AQ160" s="4"/>
      <c r="AR160" s="4"/>
      <c r="AS160" s="4"/>
      <c r="AT160" s="4"/>
      <c r="AU160" s="4"/>
      <c r="AV160" s="4"/>
      <c r="AW160" s="4"/>
      <c r="AX160" s="4"/>
      <c r="AY160" s="4"/>
      <c r="AZ160" s="4"/>
      <c r="BA160" s="4"/>
      <c r="BB160" s="4"/>
      <c r="BC160" s="4"/>
      <c r="BD160" s="4"/>
      <c r="BE160" s="4"/>
      <c r="BF160" s="4"/>
      <c r="BG160" s="4"/>
      <c r="BH160" s="4"/>
      <c r="BI160" s="4"/>
      <c r="BJ160" s="4"/>
      <c r="BK160" s="4"/>
      <c r="BL160" s="4"/>
      <c r="BM160" s="4"/>
      <c r="BN160" s="4"/>
      <c r="BO160" s="4"/>
      <c r="BP160" s="4"/>
      <c r="BQ160" s="4"/>
      <c r="BR160" s="4"/>
      <c r="BS160" s="4"/>
      <c r="BT160" s="4"/>
      <c r="BU160" s="4"/>
      <c r="BV160" s="4"/>
      <c r="BW160" s="4"/>
      <c r="BX160" s="4"/>
      <c r="BY160" s="4"/>
      <c r="BZ160" s="4"/>
      <c r="CA160" s="4"/>
      <c r="CB160" s="4"/>
    </row>
    <row r="161" customFormat="false" ht="11.25" hidden="false" customHeight="false" outlineLevel="0" collapsed="false">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c r="BC161" s="4"/>
      <c r="BD161" s="4"/>
      <c r="BE161" s="4"/>
      <c r="BF161" s="4"/>
      <c r="BG161" s="4"/>
      <c r="BH161" s="4"/>
      <c r="BI161" s="4"/>
      <c r="BJ161" s="4"/>
      <c r="BK161" s="4"/>
      <c r="BL161" s="4"/>
      <c r="BM161" s="4"/>
      <c r="BN161" s="4"/>
      <c r="BO161" s="4"/>
      <c r="BP161" s="4"/>
      <c r="BQ161" s="4"/>
      <c r="BR161" s="4"/>
      <c r="BS161" s="4"/>
      <c r="BT161" s="4"/>
      <c r="BU161" s="4"/>
      <c r="BV161" s="4"/>
      <c r="BW161" s="4"/>
      <c r="BX161" s="4"/>
      <c r="BY161" s="4"/>
      <c r="BZ161" s="4"/>
      <c r="CA161" s="4"/>
      <c r="CB161" s="4"/>
    </row>
    <row r="162" customFormat="false" ht="11.25" hidden="false" customHeight="false" outlineLevel="0" collapsed="false">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c r="AP162" s="4"/>
      <c r="AQ162" s="4"/>
      <c r="AR162" s="4"/>
      <c r="AS162" s="4"/>
      <c r="AT162" s="4"/>
      <c r="AU162" s="4"/>
      <c r="AV162" s="4"/>
      <c r="AW162" s="4"/>
      <c r="AX162" s="4"/>
      <c r="AY162" s="4"/>
      <c r="AZ162" s="4"/>
      <c r="BA162" s="4"/>
      <c r="BB162" s="4"/>
      <c r="BC162" s="4"/>
      <c r="BD162" s="4"/>
      <c r="BE162" s="4"/>
      <c r="BF162" s="4"/>
      <c r="BG162" s="4"/>
      <c r="BH162" s="4"/>
      <c r="BI162" s="4"/>
      <c r="BJ162" s="4"/>
      <c r="BK162" s="4"/>
      <c r="BL162" s="4"/>
      <c r="BM162" s="4"/>
      <c r="BN162" s="4"/>
      <c r="BO162" s="4"/>
      <c r="BP162" s="4"/>
      <c r="BQ162" s="4"/>
      <c r="BR162" s="4"/>
      <c r="BS162" s="4"/>
      <c r="BT162" s="4"/>
      <c r="BU162" s="4"/>
      <c r="BV162" s="4"/>
      <c r="BW162" s="4"/>
      <c r="BX162" s="4"/>
      <c r="BY162" s="4"/>
      <c r="BZ162" s="4"/>
      <c r="CA162" s="4"/>
      <c r="CB162" s="4"/>
    </row>
    <row r="163" customFormat="false" ht="11.25" hidden="false" customHeight="false" outlineLevel="0" collapsed="false">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c r="AP163" s="4"/>
      <c r="AQ163" s="4"/>
      <c r="AR163" s="4"/>
      <c r="AS163" s="4"/>
      <c r="AT163" s="4"/>
      <c r="AU163" s="4"/>
      <c r="AV163" s="4"/>
      <c r="AW163" s="4"/>
      <c r="AX163" s="4"/>
      <c r="AY163" s="4"/>
      <c r="AZ163" s="4"/>
      <c r="BA163" s="4"/>
      <c r="BB163" s="4"/>
      <c r="BC163" s="4"/>
      <c r="BD163" s="4"/>
      <c r="BE163" s="4"/>
      <c r="BF163" s="4"/>
      <c r="BG163" s="4"/>
      <c r="BH163" s="4"/>
      <c r="BI163" s="4"/>
      <c r="BJ163" s="4"/>
      <c r="BK163" s="4"/>
      <c r="BL163" s="4"/>
      <c r="BM163" s="4"/>
      <c r="BN163" s="4"/>
      <c r="BO163" s="4"/>
      <c r="BP163" s="4"/>
      <c r="BQ163" s="4"/>
      <c r="BR163" s="4"/>
      <c r="BS163" s="4"/>
      <c r="BT163" s="4"/>
      <c r="BU163" s="4"/>
      <c r="BV163" s="4"/>
      <c r="BW163" s="4"/>
      <c r="BX163" s="4"/>
      <c r="BY163" s="4"/>
      <c r="BZ163" s="4"/>
      <c r="CA163" s="4"/>
      <c r="CB163" s="4"/>
    </row>
    <row r="164" customFormat="false" ht="11.25" hidden="false" customHeight="false" outlineLevel="0" collapsed="false">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c r="AP164" s="4"/>
      <c r="AQ164" s="4"/>
      <c r="AR164" s="4"/>
      <c r="AS164" s="4"/>
      <c r="AT164" s="4"/>
      <c r="AU164" s="4"/>
      <c r="AV164" s="4"/>
      <c r="AW164" s="4"/>
      <c r="AX164" s="4"/>
      <c r="AY164" s="4"/>
      <c r="AZ164" s="4"/>
      <c r="BA164" s="4"/>
      <c r="BB164" s="4"/>
      <c r="BC164" s="4"/>
      <c r="BD164" s="4"/>
      <c r="BE164" s="4"/>
      <c r="BF164" s="4"/>
      <c r="BG164" s="4"/>
      <c r="BH164" s="4"/>
      <c r="BI164" s="4"/>
      <c r="BJ164" s="4"/>
      <c r="BK164" s="4"/>
      <c r="BL164" s="4"/>
      <c r="BM164" s="4"/>
      <c r="BN164" s="4"/>
      <c r="BO164" s="4"/>
      <c r="BP164" s="4"/>
      <c r="BQ164" s="4"/>
      <c r="BR164" s="4"/>
      <c r="BS164" s="4"/>
      <c r="BT164" s="4"/>
      <c r="BU164" s="4"/>
      <c r="BV164" s="4"/>
      <c r="BW164" s="4"/>
      <c r="BX164" s="4"/>
      <c r="BY164" s="4"/>
      <c r="BZ164" s="4"/>
      <c r="CA164" s="4"/>
      <c r="CB164" s="4"/>
    </row>
    <row r="165" customFormat="false" ht="11.25" hidden="false" customHeight="false" outlineLevel="0" collapsed="false">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c r="AP165" s="4"/>
      <c r="AQ165" s="4"/>
      <c r="AR165" s="4"/>
      <c r="AS165" s="4"/>
      <c r="AT165" s="4"/>
      <c r="AU165" s="4"/>
      <c r="AV165" s="4"/>
      <c r="AW165" s="4"/>
      <c r="AX165" s="4"/>
      <c r="AY165" s="4"/>
      <c r="AZ165" s="4"/>
      <c r="BA165" s="4"/>
      <c r="BB165" s="4"/>
      <c r="BC165" s="4"/>
      <c r="BD165" s="4"/>
      <c r="BE165" s="4"/>
      <c r="BF165" s="4"/>
      <c r="BG165" s="4"/>
      <c r="BH165" s="4"/>
      <c r="BI165" s="4"/>
      <c r="BJ165" s="4"/>
      <c r="BK165" s="4"/>
      <c r="BL165" s="4"/>
      <c r="BM165" s="4"/>
      <c r="BN165" s="4"/>
      <c r="BO165" s="4"/>
      <c r="BP165" s="4"/>
      <c r="BQ165" s="4"/>
      <c r="BR165" s="4"/>
      <c r="BS165" s="4"/>
      <c r="BT165" s="4"/>
      <c r="BU165" s="4"/>
      <c r="BV165" s="4"/>
      <c r="BW165" s="4"/>
      <c r="BX165" s="4"/>
      <c r="BY165" s="4"/>
      <c r="BZ165" s="4"/>
      <c r="CA165" s="4"/>
      <c r="CB165" s="4"/>
    </row>
    <row r="166" customFormat="false" ht="11.25" hidden="false" customHeight="false" outlineLevel="0" collapsed="false">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BT166" s="4"/>
      <c r="BU166" s="4"/>
      <c r="BV166" s="4"/>
      <c r="BW166" s="4"/>
      <c r="BX166" s="4"/>
      <c r="BY166" s="4"/>
      <c r="BZ166" s="4"/>
      <c r="CA166" s="4"/>
      <c r="CB166" s="4"/>
    </row>
    <row r="167" customFormat="false" ht="11.25" hidden="false" customHeight="false" outlineLevel="0" collapsed="false">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BT167" s="4"/>
      <c r="BU167" s="4"/>
      <c r="BV167" s="4"/>
      <c r="BW167" s="4"/>
      <c r="BX167" s="4"/>
      <c r="BY167" s="4"/>
      <c r="BZ167" s="4"/>
      <c r="CA167" s="4"/>
      <c r="CB167" s="4"/>
    </row>
    <row r="168" customFormat="false" ht="11.25" hidden="false" customHeight="false" outlineLevel="0" collapsed="false">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c r="CA168" s="4"/>
      <c r="CB168" s="4"/>
    </row>
    <row r="169" customFormat="false" ht="11.25" hidden="false" customHeight="false" outlineLevel="0" collapsed="false">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c r="CA169" s="4"/>
      <c r="CB169" s="4"/>
    </row>
    <row r="170" customFormat="false" ht="11.25" hidden="false" customHeight="false" outlineLevel="0" collapsed="false">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4"/>
      <c r="CA170" s="4"/>
      <c r="CB170" s="4"/>
    </row>
    <row r="171" customFormat="false" ht="11.25" hidden="false" customHeight="false" outlineLevel="0" collapsed="false">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c r="BW171" s="4"/>
      <c r="BX171" s="4"/>
      <c r="BY171" s="4"/>
      <c r="BZ171" s="4"/>
      <c r="CA171" s="4"/>
      <c r="CB171" s="4"/>
    </row>
    <row r="172" customFormat="false" ht="11.25" hidden="false" customHeight="false" outlineLevel="0" collapsed="false">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c r="CA172" s="4"/>
      <c r="CB172" s="4"/>
    </row>
    <row r="173" customFormat="false" ht="11.25" hidden="false" customHeight="false" outlineLevel="0" collapsed="false">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c r="CA173" s="4"/>
      <c r="CB173" s="4"/>
    </row>
    <row r="174" customFormat="false" ht="11.25" hidden="false" customHeight="false" outlineLevel="0" collapsed="false">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c r="BW174" s="4"/>
      <c r="BX174" s="4"/>
      <c r="BY174" s="4"/>
      <c r="BZ174" s="4"/>
      <c r="CA174" s="4"/>
      <c r="CB174" s="4"/>
    </row>
    <row r="175" customFormat="false" ht="11.25" hidden="false" customHeight="false" outlineLevel="0" collapsed="false">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row>
    <row r="176" customFormat="false" ht="11.25" hidden="false" customHeight="false" outlineLevel="0" collapsed="false">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c r="CB176" s="4"/>
    </row>
    <row r="177" customFormat="false" ht="11.25" hidden="false" customHeight="false" outlineLevel="0" collapsed="false">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row>
    <row r="178" customFormat="false" ht="11.25" hidden="false" customHeight="false" outlineLevel="0" collapsed="false">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row>
    <row r="179" customFormat="false" ht="11.25" hidden="false" customHeight="false" outlineLevel="0" collapsed="false">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row>
    <row r="180" customFormat="false" ht="11.25" hidden="false" customHeight="false" outlineLevel="0" collapsed="false">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row>
    <row r="181" customFormat="false" ht="11.25" hidden="false" customHeight="false" outlineLevel="0" collapsed="false">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row>
    <row r="182" customFormat="false" ht="11.25" hidden="false" customHeight="false" outlineLevel="0" collapsed="false">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row>
    <row r="183" customFormat="false" ht="11.25" hidden="false" customHeight="false" outlineLevel="0" collapsed="false">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row>
    <row r="184" customFormat="false" ht="11.25" hidden="false" customHeight="false" outlineLevel="0" collapsed="false">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row>
    <row r="185" customFormat="false" ht="11.25" hidden="false" customHeight="false" outlineLevel="0" collapsed="false">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row>
    <row r="186" customFormat="false" ht="11.25" hidden="false" customHeight="false" outlineLevel="0" collapsed="false">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row>
    <row r="187" customFormat="false" ht="11.25" hidden="false" customHeight="false" outlineLevel="0" collapsed="false">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row>
    <row r="188" customFormat="false" ht="11.25" hidden="false" customHeight="false" outlineLevel="0" collapsed="false">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row>
    <row r="189" customFormat="false" ht="11.25" hidden="false" customHeight="false" outlineLevel="0" collapsed="false">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row>
    <row r="190" customFormat="false" ht="11.25" hidden="false" customHeight="false" outlineLevel="0" collapsed="false">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row>
    <row r="191" customFormat="false" ht="11.25" hidden="false" customHeight="false" outlineLevel="0" collapsed="false">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row>
    <row r="192" customFormat="false" ht="11.25" hidden="false" customHeight="false" outlineLevel="0" collapsed="false">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row>
    <row r="193" customFormat="false" ht="11.25" hidden="false" customHeight="false" outlineLevel="0" collapsed="false">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row>
    <row r="194" customFormat="false" ht="11.25" hidden="false" customHeight="false" outlineLevel="0" collapsed="false">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row>
    <row r="195" customFormat="false" ht="11.25" hidden="false" customHeight="false" outlineLevel="0" collapsed="false">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row>
    <row r="196" customFormat="false" ht="11.25" hidden="false" customHeight="false" outlineLevel="0" collapsed="false">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row>
    <row r="197" customFormat="false" ht="11.25" hidden="false" customHeight="false" outlineLevel="0" collapsed="false">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row>
    <row r="198" customFormat="false" ht="11.25" hidden="false" customHeight="false" outlineLevel="0" collapsed="false">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row>
    <row r="199" customFormat="false" ht="11.25" hidden="false" customHeight="false" outlineLevel="0" collapsed="false">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row>
    <row r="200" customFormat="false" ht="11.25" hidden="false" customHeight="false" outlineLevel="0" collapsed="false">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row>
    <row r="201" customFormat="false" ht="11.25" hidden="false" customHeight="false" outlineLevel="0" collapsed="false">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row>
    <row r="202" customFormat="false" ht="11.25" hidden="false" customHeight="false" outlineLevel="0" collapsed="false">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row>
    <row r="203" customFormat="false" ht="11.25" hidden="false" customHeight="false" outlineLevel="0" collapsed="false">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row>
    <row r="204" customFormat="false" ht="11.25" hidden="false" customHeight="false" outlineLevel="0" collapsed="false">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row>
    <row r="205" customFormat="false" ht="11.25" hidden="false" customHeight="false" outlineLevel="0" collapsed="false">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row>
    <row r="206" customFormat="false" ht="11.25" hidden="false" customHeight="false" outlineLevel="0" collapsed="false">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row>
    <row r="207" customFormat="false" ht="11.25" hidden="false" customHeight="false" outlineLevel="0" collapsed="false">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row>
    <row r="208" customFormat="false" ht="11.25" hidden="false" customHeight="false" outlineLevel="0" collapsed="false">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row>
    <row r="209" customFormat="false" ht="11.25" hidden="false" customHeight="false" outlineLevel="0" collapsed="false">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row>
    <row r="210" customFormat="false" ht="11.25" hidden="false" customHeight="false" outlineLevel="0" collapsed="false">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row>
    <row r="211" customFormat="false" ht="11.25" hidden="false" customHeight="false" outlineLevel="0" collapsed="false">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row>
    <row r="212" customFormat="false" ht="11.25" hidden="false" customHeight="false" outlineLevel="0" collapsed="false">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row>
    <row r="213" customFormat="false" ht="11.25" hidden="false" customHeight="false" outlineLevel="0" collapsed="false">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row>
    <row r="214" customFormat="false" ht="11.25" hidden="false" customHeight="false" outlineLevel="0" collapsed="false">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row>
    <row r="215" customFormat="false" ht="11.25" hidden="false" customHeight="false" outlineLevel="0" collapsed="false">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row>
    <row r="216" customFormat="false" ht="11.25" hidden="false" customHeight="false" outlineLevel="0" collapsed="false">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row>
    <row r="217" customFormat="false" ht="11.25" hidden="false" customHeight="false" outlineLevel="0" collapsed="false">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row>
    <row r="218" customFormat="false" ht="11.25" hidden="false" customHeight="false" outlineLevel="0" collapsed="false">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row>
    <row r="219" customFormat="false" ht="11.25" hidden="false" customHeight="false" outlineLevel="0" collapsed="false">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row>
    <row r="220" customFormat="false" ht="11.25" hidden="false" customHeight="false" outlineLevel="0" collapsed="false">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row>
    <row r="221" customFormat="false" ht="11.25" hidden="false" customHeight="false" outlineLevel="0" collapsed="false">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row>
    <row r="222" customFormat="false" ht="11.25" hidden="false" customHeight="false" outlineLevel="0" collapsed="false">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row>
    <row r="223" customFormat="false" ht="11.25" hidden="false" customHeight="false" outlineLevel="0" collapsed="false">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row>
    <row r="224" customFormat="false" ht="11.25" hidden="false" customHeight="false" outlineLevel="0" collapsed="false">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row>
    <row r="225" customFormat="false" ht="11.25" hidden="false" customHeight="false" outlineLevel="0" collapsed="false">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row>
    <row r="226" customFormat="false" ht="11.25" hidden="false" customHeight="false" outlineLevel="0" collapsed="false">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row>
    <row r="227" customFormat="false" ht="11.25" hidden="false" customHeight="false" outlineLevel="0" collapsed="false">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row>
    <row r="228" customFormat="false" ht="11.25" hidden="false" customHeight="false" outlineLevel="0" collapsed="false">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row>
    <row r="229" customFormat="false" ht="11.25" hidden="false" customHeight="false" outlineLevel="0" collapsed="false">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row>
    <row r="230" customFormat="false" ht="11.25" hidden="false" customHeight="false" outlineLevel="0" collapsed="false">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row>
    <row r="231" customFormat="false" ht="11.25" hidden="false" customHeight="false" outlineLevel="0" collapsed="false">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row>
    <row r="232" customFormat="false" ht="11.25" hidden="false" customHeight="false" outlineLevel="0" collapsed="false">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row>
    <row r="233" customFormat="false" ht="11.25" hidden="false" customHeight="false" outlineLevel="0" collapsed="false">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row>
    <row r="234" customFormat="false" ht="11.25" hidden="false" customHeight="false" outlineLevel="0" collapsed="false">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row>
    <row r="235" customFormat="false" ht="11.25" hidden="false" customHeight="false" outlineLevel="0" collapsed="false">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row>
    <row r="236" customFormat="false" ht="11.25" hidden="false" customHeight="false" outlineLevel="0" collapsed="false">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row>
    <row r="237" customFormat="false" ht="11.25" hidden="false" customHeight="false" outlineLevel="0" collapsed="false">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row>
    <row r="238" customFormat="false" ht="11.25" hidden="false" customHeight="false" outlineLevel="0" collapsed="false">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row>
    <row r="239" customFormat="false" ht="11.25" hidden="false" customHeight="false" outlineLevel="0" collapsed="false">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row>
    <row r="240" customFormat="false" ht="11.25" hidden="false" customHeight="false" outlineLevel="0" collapsed="false">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row>
    <row r="241" customFormat="false" ht="11.25" hidden="false" customHeight="false" outlineLevel="0" collapsed="false">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row>
    <row r="242" customFormat="false" ht="11.25" hidden="false" customHeight="false" outlineLevel="0" collapsed="false">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row>
    <row r="243" customFormat="false" ht="11.25" hidden="false" customHeight="false" outlineLevel="0" collapsed="false">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row>
    <row r="244" customFormat="false" ht="11.25" hidden="false" customHeight="false" outlineLevel="0" collapsed="false">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row>
    <row r="245" customFormat="false" ht="11.25" hidden="false" customHeight="false" outlineLevel="0" collapsed="false">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row>
    <row r="246" customFormat="false" ht="11.25" hidden="false" customHeight="false" outlineLevel="0" collapsed="false">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row>
    <row r="247" customFormat="false" ht="11.25" hidden="false" customHeight="false" outlineLevel="0" collapsed="false">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row>
    <row r="248" customFormat="false" ht="11.25" hidden="false" customHeight="false" outlineLevel="0" collapsed="false">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row>
    <row r="249" customFormat="false" ht="11.25" hidden="false" customHeight="false" outlineLevel="0" collapsed="false">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row>
    <row r="250" customFormat="false" ht="11.25" hidden="false" customHeight="false" outlineLevel="0" collapsed="false">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row>
    <row r="251" customFormat="false" ht="11.25" hidden="false" customHeight="false" outlineLevel="0" collapsed="false">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row>
    <row r="252" customFormat="false" ht="11.25" hidden="false" customHeight="false" outlineLevel="0" collapsed="false">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row>
    <row r="253" customFormat="false" ht="11.25" hidden="false" customHeight="false" outlineLevel="0" collapsed="false">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row>
    <row r="254" customFormat="false" ht="11.25" hidden="false" customHeight="false" outlineLevel="0" collapsed="false">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row>
    <row r="255" customFormat="false" ht="11.25" hidden="false" customHeight="false" outlineLevel="0" collapsed="false">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row>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04857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N2" activeCellId="0" sqref="N2"/>
    </sheetView>
  </sheetViews>
  <sheetFormatPr defaultColWidth="8.6796875" defaultRowHeight="15" customHeight="true" zeroHeight="false" outlineLevelRow="0" outlineLevelCol="0"/>
  <cols>
    <col collapsed="false" customWidth="true" hidden="false" outlineLevel="0" max="1" min="1" style="5" width="3.71"/>
    <col collapsed="false" customWidth="true" hidden="false" outlineLevel="0" max="2" min="2" style="5" width="25.71"/>
    <col collapsed="false" customWidth="true" hidden="false" outlineLevel="0" max="6" min="3" style="6" width="12.97"/>
    <col collapsed="false" customWidth="true" hidden="false" outlineLevel="0" max="7" min="7" style="7" width="3.63"/>
    <col collapsed="false" customWidth="true" hidden="false" outlineLevel="0" max="15" min="8" style="8" width="12.97"/>
    <col collapsed="false" customWidth="true" hidden="false" outlineLevel="0" max="18" min="16" style="9" width="12.97"/>
    <col collapsed="false" customWidth="true" hidden="false" outlineLevel="0" max="16384" min="16334" style="8" width="11.53"/>
  </cols>
  <sheetData>
    <row r="1" s="16" customFormat="true" ht="15" hidden="false" customHeight="false" outlineLevel="0" collapsed="false">
      <c r="A1" s="10"/>
      <c r="B1" s="11"/>
      <c r="C1" s="12" t="s">
        <v>28</v>
      </c>
      <c r="D1" s="13"/>
      <c r="E1" s="12" t="s">
        <v>29</v>
      </c>
      <c r="F1" s="12"/>
      <c r="G1" s="14"/>
      <c r="H1" s="10" t="n">
        <v>1</v>
      </c>
      <c r="I1" s="10" t="n">
        <v>2</v>
      </c>
      <c r="J1" s="10" t="n">
        <v>3</v>
      </c>
      <c r="K1" s="10" t="n">
        <v>4</v>
      </c>
      <c r="L1" s="10" t="n">
        <v>5</v>
      </c>
      <c r="M1" s="10" t="n">
        <v>6</v>
      </c>
      <c r="N1" s="10" t="n">
        <v>7</v>
      </c>
      <c r="O1" s="10" t="n">
        <v>-2</v>
      </c>
      <c r="P1" s="10" t="n">
        <v>-4</v>
      </c>
      <c r="Q1" s="15"/>
      <c r="R1" s="15"/>
      <c r="XEZ1" s="17"/>
      <c r="XFA1" s="8"/>
      <c r="XFB1" s="8"/>
      <c r="XFC1" s="8"/>
      <c r="XFD1" s="8"/>
    </row>
    <row r="2" s="16" customFormat="true" ht="19.4" hidden="false" customHeight="false" outlineLevel="0" collapsed="false">
      <c r="A2" s="18" t="s">
        <v>30</v>
      </c>
      <c r="B2" s="19" t="s">
        <v>31</v>
      </c>
      <c r="C2" s="20" t="s">
        <v>32</v>
      </c>
      <c r="D2" s="21" t="s">
        <v>33</v>
      </c>
      <c r="E2" s="20" t="s">
        <v>32</v>
      </c>
      <c r="F2" s="20" t="s">
        <v>33</v>
      </c>
      <c r="G2" s="22" t="s">
        <v>34</v>
      </c>
      <c r="H2" s="18" t="s">
        <v>35</v>
      </c>
      <c r="I2" s="18" t="s">
        <v>36</v>
      </c>
      <c r="J2" s="18" t="s">
        <v>37</v>
      </c>
      <c r="K2" s="18" t="s">
        <v>38</v>
      </c>
      <c r="L2" s="18" t="s">
        <v>39</v>
      </c>
      <c r="M2" s="18" t="s">
        <v>40</v>
      </c>
      <c r="N2" s="18"/>
      <c r="O2" s="18" t="s">
        <v>41</v>
      </c>
      <c r="P2" s="18" t="s">
        <v>42</v>
      </c>
      <c r="Q2" s="15"/>
      <c r="R2" s="23" t="s">
        <v>43</v>
      </c>
      <c r="XEZ2" s="17"/>
      <c r="XFA2" s="8"/>
      <c r="XFB2" s="8"/>
      <c r="XFC2" s="8"/>
      <c r="XFD2" s="8"/>
    </row>
    <row r="3" customFormat="false" ht="37.3" hidden="false" customHeight="false" outlineLevel="0" collapsed="false">
      <c r="A3" s="24" t="n">
        <v>1</v>
      </c>
      <c r="B3" s="25" t="s">
        <v>1</v>
      </c>
      <c r="C3" s="26" t="n">
        <v>6.81016061571427</v>
      </c>
      <c r="D3" s="27" t="n">
        <v>1.83403443052596</v>
      </c>
      <c r="E3" s="28" t="n">
        <f aca="false">(H3*H$1+I3*I$1+J3*J$1+K3*K$1+L3*L$1+M3*M$1+N3*N$1)/G3</f>
        <v>5.21428571428571</v>
      </c>
      <c r="F3" s="28" t="n">
        <f aca="false">SQRT((H3*(H$1-E3)^2+I3*(I$1-E3)^2+J3*(J$1-E3)^2+K3*(K$1-E3)^2+L3*(L$1-E3)^2+M3*(M$1-E3)^2+N3*(M$1-E3)^2)/(G3-1))</f>
        <v>1.06732153437095</v>
      </c>
      <c r="G3" s="29" t="n">
        <f aca="false">SUM(H3:N3)</f>
        <v>98</v>
      </c>
      <c r="H3" s="4" t="n">
        <f aca="true">COUNTIF(INDEX(OFFSET(Data!$B$3:$DG$3,,,ROWS(Data!$A:$A)-2),0,$A3),H$1)</f>
        <v>1</v>
      </c>
      <c r="I3" s="4" t="n">
        <f aca="true">COUNTIF(INDEX(OFFSET(Data!$B$3:$DG$3,,,ROWS(Data!$A:$A)-2),0,$A3),I$1)</f>
        <v>2</v>
      </c>
      <c r="J3" s="4" t="n">
        <f aca="true">COUNTIF(INDEX(OFFSET(Data!$B$3:$DG$3,,,ROWS(Data!$A:$A)-2),0,$A3),J$1)</f>
        <v>4</v>
      </c>
      <c r="K3" s="4" t="n">
        <f aca="true">COUNTIF(INDEX(OFFSET(Data!$B$3:$DG$3,,,ROWS(Data!$A:$A)-2),0,$A3),K$1)</f>
        <v>13</v>
      </c>
      <c r="L3" s="4" t="n">
        <f aca="true">COUNTIF(INDEX(OFFSET(Data!$B$3:$DG$3,,,ROWS(Data!$A:$A)-2),0,$A3),L$1)</f>
        <v>26</v>
      </c>
      <c r="M3" s="4" t="n">
        <f aca="true">COUNTIF(INDEX(OFFSET(Data!$B$3:$DG$3,,,ROWS(Data!$A:$A)-2),0,$A3),M$1)</f>
        <v>52</v>
      </c>
      <c r="N3" s="4" t="n">
        <f aca="true">COUNTIF(INDEX(OFFSET(Data!$B$3:$DG$3,,,ROWS(Data!$A:$A)-2),0,$A3),N$1)</f>
        <v>0</v>
      </c>
      <c r="O3" s="4" t="n">
        <f aca="true">COUNTIF(INDEX(OFFSET(Data!$B$3:$DG$3,,,ROWS(Data!$A:$A)-2),0,$A3),O$1)</f>
        <v>1</v>
      </c>
      <c r="P3" s="4" t="n">
        <f aca="true">COUNTIF(INDEX(OFFSET(Data!$B$3:$DG$3,,,ROWS(Data!$A:$A)-2),0,$A3),P$1)</f>
        <v>1</v>
      </c>
      <c r="Q3" s="30"/>
      <c r="R3" s="26" t="n">
        <f aca="false">(E3-C3)/D3</f>
        <v>-0.870144461230694</v>
      </c>
    </row>
    <row r="4" customFormat="false" ht="46.25" hidden="false" customHeight="false" outlineLevel="0" collapsed="false">
      <c r="A4" s="24" t="n">
        <v>2</v>
      </c>
      <c r="B4" s="25" t="s">
        <v>2</v>
      </c>
      <c r="C4" s="26" t="n">
        <v>4.48429995658808</v>
      </c>
      <c r="D4" s="27" t="n">
        <v>1.3182422025232</v>
      </c>
      <c r="E4" s="28" t="n">
        <f aca="false">(H4*H$1+I4*I$1+J4*J$1+K4*K$1+L4*L$1+M4*M$1+N4*N$1)/G4</f>
        <v>1.68367346938776</v>
      </c>
      <c r="F4" s="28" t="n">
        <f aca="false">SQRT((H4*(H$1-E4)^2+I4*(I$1-E4)^2+J4*(J$1-E4)^2+K4*(K$1-E4)^2+L4*(L$1-E4)^2+M4*(M$1-E4)^2+N4*(M$1-E4)^2)/(G4-1))</f>
        <v>0.88045136942823</v>
      </c>
      <c r="G4" s="29" t="n">
        <f aca="false">SUM(H4:N4)</f>
        <v>98</v>
      </c>
      <c r="H4" s="4" t="n">
        <f aca="true">COUNTIF(INDEX(OFFSET(Data!$B$3:$DG$3,,,ROWS(Data!$A:$A)-2),0,$A4),H$1)</f>
        <v>52</v>
      </c>
      <c r="I4" s="4" t="n">
        <f aca="true">COUNTIF(INDEX(OFFSET(Data!$B$3:$DG$3,,,ROWS(Data!$A:$A)-2),0,$A4),I$1)</f>
        <v>31</v>
      </c>
      <c r="J4" s="4" t="n">
        <f aca="true">COUNTIF(INDEX(OFFSET(Data!$B$3:$DG$3,,,ROWS(Data!$A:$A)-2),0,$A4),J$1)</f>
        <v>9</v>
      </c>
      <c r="K4" s="4" t="n">
        <f aca="true">COUNTIF(INDEX(OFFSET(Data!$B$3:$DG$3,,,ROWS(Data!$A:$A)-2),0,$A4),K$1)</f>
        <v>6</v>
      </c>
      <c r="L4" s="4" t="n">
        <f aca="true">COUNTIF(INDEX(OFFSET(Data!$B$3:$DG$3,,,ROWS(Data!$A:$A)-2),0,$A4),L$1)</f>
        <v>0</v>
      </c>
      <c r="M4" s="4" t="n">
        <f aca="true">COUNTIF(INDEX(OFFSET(Data!$B$3:$DG$3,,,ROWS(Data!$A:$A)-2),0,$A4),M$1)</f>
        <v>0</v>
      </c>
      <c r="N4" s="4" t="n">
        <f aca="true">COUNTIF(INDEX(OFFSET(Data!$B$3:$DG$3,,,ROWS(Data!$A:$A)-2),0,$A4),N$1)</f>
        <v>0</v>
      </c>
      <c r="O4" s="4" t="n">
        <f aca="true">COUNTIF(INDEX(OFFSET(Data!$B$3:$DG$3,,,ROWS(Data!$A:$A)-2),0,$A4),O$1)</f>
        <v>1</v>
      </c>
      <c r="P4" s="4" t="n">
        <f aca="true">COUNTIF(INDEX(OFFSET(Data!$B$3:$DG$3,,,ROWS(Data!$A:$A)-2),0,$A4),P$1)</f>
        <v>1</v>
      </c>
      <c r="Q4" s="30"/>
      <c r="R4" s="26" t="n">
        <f aca="false">(E4-C4)/D4</f>
        <v>-2.12451587564086</v>
      </c>
    </row>
    <row r="5" customFormat="false" ht="37.3" hidden="false" customHeight="false" outlineLevel="0" collapsed="false">
      <c r="A5" s="24" t="n">
        <v>3</v>
      </c>
      <c r="B5" s="25" t="s">
        <v>3</v>
      </c>
      <c r="C5" s="26" t="n">
        <v>3.45917996647768</v>
      </c>
      <c r="D5" s="27" t="n">
        <v>1.01813021232172</v>
      </c>
      <c r="E5" s="28" t="n">
        <f aca="false">(H5*H$1+I5*I$1+J5*J$1+K5*K$1+L5*L$1+M5*M$1+N5*N$1)/G5</f>
        <v>2.2680412371134</v>
      </c>
      <c r="F5" s="28" t="n">
        <f aca="false">SQRT((H5*(H$1-E5)^2+I5*(I$1-E5)^2+J5*(J$1-E5)^2+K5*(K$1-E5)^2+L5*(L$1-E5)^2+M5*(M$1-E5)^2+N5*(M$1-E5)^2)/(G5-1))</f>
        <v>0.994939947073082</v>
      </c>
      <c r="G5" s="29" t="n">
        <f aca="false">SUM(H5:N5)</f>
        <v>97</v>
      </c>
      <c r="H5" s="4" t="n">
        <f aca="true">COUNTIF(INDEX(OFFSET(Data!$B$3:$DG$3,,,ROWS(Data!$A:$A)-2),0,$A5),H$1)</f>
        <v>24</v>
      </c>
      <c r="I5" s="4" t="n">
        <f aca="true">COUNTIF(INDEX(OFFSET(Data!$B$3:$DG$3,,,ROWS(Data!$A:$A)-2),0,$A5),I$1)</f>
        <v>36</v>
      </c>
      <c r="J5" s="4" t="n">
        <f aca="true">COUNTIF(INDEX(OFFSET(Data!$B$3:$DG$3,,,ROWS(Data!$A:$A)-2),0,$A5),J$1)</f>
        <v>25</v>
      </c>
      <c r="K5" s="4" t="n">
        <f aca="true">COUNTIF(INDEX(OFFSET(Data!$B$3:$DG$3,,,ROWS(Data!$A:$A)-2),0,$A5),K$1)</f>
        <v>11</v>
      </c>
      <c r="L5" s="4" t="n">
        <f aca="true">COUNTIF(INDEX(OFFSET(Data!$B$3:$DG$3,,,ROWS(Data!$A:$A)-2),0,$A5),L$1)</f>
        <v>1</v>
      </c>
      <c r="M5" s="4" t="n">
        <f aca="true">COUNTIF(INDEX(OFFSET(Data!$B$3:$DG$3,,,ROWS(Data!$A:$A)-2),0,$A5),M$1)</f>
        <v>0</v>
      </c>
      <c r="N5" s="4" t="n">
        <f aca="true">COUNTIF(INDEX(OFFSET(Data!$B$3:$DG$3,,,ROWS(Data!$A:$A)-2),0,$A5),N$1)</f>
        <v>0</v>
      </c>
      <c r="O5" s="4" t="n">
        <f aca="true">COUNTIF(INDEX(OFFSET(Data!$B$3:$DG$3,,,ROWS(Data!$A:$A)-2),0,$A5),O$1)</f>
        <v>2</v>
      </c>
      <c r="P5" s="4" t="n">
        <f aca="true">COUNTIF(INDEX(OFFSET(Data!$B$3:$DG$3,,,ROWS(Data!$A:$A)-2),0,$A5),P$1)</f>
        <v>1</v>
      </c>
      <c r="Q5" s="30"/>
      <c r="R5" s="26" t="n">
        <f aca="false">(E5-C5)/D5</f>
        <v>-1.16992769190891</v>
      </c>
    </row>
    <row r="6" customFormat="false" ht="37.3" hidden="false" customHeight="false" outlineLevel="0" collapsed="false">
      <c r="A6" s="24" t="n">
        <v>4</v>
      </c>
      <c r="B6" s="25" t="s">
        <v>4</v>
      </c>
      <c r="C6" s="26" t="n">
        <v>5.15224280091934</v>
      </c>
      <c r="D6" s="27" t="n">
        <v>1.94558063578886</v>
      </c>
      <c r="E6" s="28" t="n">
        <f aca="false">(H6*H$1+I6*I$1+J6*J$1+K6*K$1+L6*L$1+M6*M$1+N6*N$1)/G6</f>
        <v>2.43877551020408</v>
      </c>
      <c r="F6" s="28" t="n">
        <f aca="false">SQRT((H6*(H$1-E6)^2+I6*(I$1-E6)^2+J6*(J$1-E6)^2+K6*(K$1-E6)^2+L6*(L$1-E6)^2+M6*(M$1-E6)^2+N6*(M$1-E6)^2)/(G6-1))</f>
        <v>1.31655851378464</v>
      </c>
      <c r="G6" s="29" t="n">
        <f aca="false">SUM(H6:N6)</f>
        <v>98</v>
      </c>
      <c r="H6" s="4" t="n">
        <f aca="true">COUNTIF(INDEX(OFFSET(Data!$B$3:$DG$3,,,ROWS(Data!$A:$A)-2),0,$A6),H$1)</f>
        <v>31</v>
      </c>
      <c r="I6" s="4" t="n">
        <f aca="true">COUNTIF(INDEX(OFFSET(Data!$B$3:$DG$3,,,ROWS(Data!$A:$A)-2),0,$A6),I$1)</f>
        <v>23</v>
      </c>
      <c r="J6" s="4" t="n">
        <f aca="true">COUNTIF(INDEX(OFFSET(Data!$B$3:$DG$3,,,ROWS(Data!$A:$A)-2),0,$A6),J$1)</f>
        <v>23</v>
      </c>
      <c r="K6" s="4" t="n">
        <f aca="true">COUNTIF(INDEX(OFFSET(Data!$B$3:$DG$3,,,ROWS(Data!$A:$A)-2),0,$A6),K$1)</f>
        <v>14</v>
      </c>
      <c r="L6" s="4" t="n">
        <f aca="true">COUNTIF(INDEX(OFFSET(Data!$B$3:$DG$3,,,ROWS(Data!$A:$A)-2),0,$A6),L$1)</f>
        <v>5</v>
      </c>
      <c r="M6" s="4" t="n">
        <f aca="true">COUNTIF(INDEX(OFFSET(Data!$B$3:$DG$3,,,ROWS(Data!$A:$A)-2),0,$A6),M$1)</f>
        <v>2</v>
      </c>
      <c r="N6" s="4" t="n">
        <f aca="true">COUNTIF(INDEX(OFFSET(Data!$B$3:$DG$3,,,ROWS(Data!$A:$A)-2),0,$A6),N$1)</f>
        <v>0</v>
      </c>
      <c r="O6" s="4" t="n">
        <f aca="true">COUNTIF(INDEX(OFFSET(Data!$B$3:$DG$3,,,ROWS(Data!$A:$A)-2),0,$A6),O$1)</f>
        <v>2</v>
      </c>
      <c r="P6" s="4" t="n">
        <f aca="true">COUNTIF(INDEX(OFFSET(Data!$B$3:$DG$3,,,ROWS(Data!$A:$A)-2),0,$A6),P$1)</f>
        <v>0</v>
      </c>
      <c r="Q6" s="30"/>
      <c r="R6" s="26" t="n">
        <f aca="false">(E6-C6)/D6</f>
        <v>-1.39468251317944</v>
      </c>
    </row>
    <row r="7" customFormat="false" ht="37.3" hidden="false" customHeight="false" outlineLevel="0" collapsed="false">
      <c r="A7" s="24" t="n">
        <v>5</v>
      </c>
      <c r="B7" s="25" t="s">
        <v>5</v>
      </c>
      <c r="C7" s="26" t="n">
        <v>4.82783839222975</v>
      </c>
      <c r="D7" s="27" t="n">
        <v>1.60547367797398</v>
      </c>
      <c r="E7" s="28" t="n">
        <f aca="false">(H7*H$1+I7*I$1+J7*J$1+K7*K$1+L7*L$1+M7*M$1+N7*N$1)/G7</f>
        <v>1.6530612244898</v>
      </c>
      <c r="F7" s="28" t="n">
        <f aca="false">SQRT((H7*(H$1-E7)^2+I7*(I$1-E7)^2+J7*(J$1-E7)^2+K7*(K$1-E7)^2+L7*(L$1-E7)^2+M7*(M$1-E7)^2+N7*(M$1-E7)^2)/(G7-1))</f>
        <v>1.05617517307164</v>
      </c>
      <c r="G7" s="29" t="n">
        <f aca="false">SUM(H7:N7)</f>
        <v>98</v>
      </c>
      <c r="H7" s="4" t="n">
        <f aca="true">COUNTIF(INDEX(OFFSET(Data!$B$3:$DG$3,,,ROWS(Data!$A:$A)-2),0,$A7),H$1)</f>
        <v>60</v>
      </c>
      <c r="I7" s="4" t="n">
        <f aca="true">COUNTIF(INDEX(OFFSET(Data!$B$3:$DG$3,,,ROWS(Data!$A:$A)-2),0,$A7),I$1)</f>
        <v>22</v>
      </c>
      <c r="J7" s="4" t="n">
        <f aca="true">COUNTIF(INDEX(OFFSET(Data!$B$3:$DG$3,,,ROWS(Data!$A:$A)-2),0,$A7),J$1)</f>
        <v>11</v>
      </c>
      <c r="K7" s="4" t="n">
        <f aca="true">COUNTIF(INDEX(OFFSET(Data!$B$3:$DG$3,,,ROWS(Data!$A:$A)-2),0,$A7),K$1)</f>
        <v>2</v>
      </c>
      <c r="L7" s="4" t="n">
        <f aca="true">COUNTIF(INDEX(OFFSET(Data!$B$3:$DG$3,,,ROWS(Data!$A:$A)-2),0,$A7),L$1)</f>
        <v>1</v>
      </c>
      <c r="M7" s="4" t="n">
        <f aca="true">COUNTIF(INDEX(OFFSET(Data!$B$3:$DG$3,,,ROWS(Data!$A:$A)-2),0,$A7),M$1)</f>
        <v>2</v>
      </c>
      <c r="N7" s="4" t="n">
        <f aca="true">COUNTIF(INDEX(OFFSET(Data!$B$3:$DG$3,,,ROWS(Data!$A:$A)-2),0,$A7),N$1)</f>
        <v>0</v>
      </c>
      <c r="O7" s="4" t="n">
        <f aca="true">COUNTIF(INDEX(OFFSET(Data!$B$3:$DG$3,,,ROWS(Data!$A:$A)-2),0,$A7),O$1)</f>
        <v>1</v>
      </c>
      <c r="P7" s="4" t="n">
        <f aca="true">COUNTIF(INDEX(OFFSET(Data!$B$3:$DG$3,,,ROWS(Data!$A:$A)-2),0,$A7),P$1)</f>
        <v>1</v>
      </c>
      <c r="Q7" s="30"/>
      <c r="R7" s="26" t="n">
        <f aca="false">(E7-C7)/D7</f>
        <v>-1.97747070618208</v>
      </c>
    </row>
    <row r="8" customFormat="false" ht="64.15" hidden="false" customHeight="false" outlineLevel="0" collapsed="false">
      <c r="A8" s="24" t="n">
        <v>6</v>
      </c>
      <c r="B8" s="25" t="s">
        <v>6</v>
      </c>
      <c r="C8" s="26" t="n">
        <v>4.85608443222009</v>
      </c>
      <c r="D8" s="27" t="n">
        <v>1.00810499802984</v>
      </c>
      <c r="E8" s="28" t="n">
        <f aca="false">(H8*H$1+I8*I$1+J8*J$1+K8*K$1+L8*L$1+M8*M$1+N8*N$1)/G8</f>
        <v>4.81632653061225</v>
      </c>
      <c r="F8" s="28" t="n">
        <f aca="false">SQRT((H8*(H$1-E8)^2+I8*(I$1-E8)^2+J8*(J$1-E8)^2+K8*(K$1-E8)^2+L8*(L$1-E8)^2+M8*(M$1-E8)^2+N8*(M$1-E8)^2)/(G8-1))</f>
        <v>1.27906972296122</v>
      </c>
      <c r="G8" s="29" t="n">
        <f aca="false">SUM(H8:N8)</f>
        <v>98</v>
      </c>
      <c r="H8" s="4" t="n">
        <f aca="true">COUNTIF(INDEX(OFFSET(Data!$B$3:$DG$3,,,ROWS(Data!$A:$A)-2),0,$A8),H$1)</f>
        <v>0</v>
      </c>
      <c r="I8" s="4" t="n">
        <f aca="true">COUNTIF(INDEX(OFFSET(Data!$B$3:$DG$3,,,ROWS(Data!$A:$A)-2),0,$A8),I$1)</f>
        <v>8</v>
      </c>
      <c r="J8" s="4" t="n">
        <f aca="true">COUNTIF(INDEX(OFFSET(Data!$B$3:$DG$3,,,ROWS(Data!$A:$A)-2),0,$A8),J$1)</f>
        <v>7</v>
      </c>
      <c r="K8" s="4" t="n">
        <f aca="true">COUNTIF(INDEX(OFFSET(Data!$B$3:$DG$3,,,ROWS(Data!$A:$A)-2),0,$A8),K$1)</f>
        <v>21</v>
      </c>
      <c r="L8" s="4" t="n">
        <f aca="true">COUNTIF(INDEX(OFFSET(Data!$B$3:$DG$3,,,ROWS(Data!$A:$A)-2),0,$A8),L$1)</f>
        <v>21</v>
      </c>
      <c r="M8" s="4" t="n">
        <f aca="true">COUNTIF(INDEX(OFFSET(Data!$B$3:$DG$3,,,ROWS(Data!$A:$A)-2),0,$A8),M$1)</f>
        <v>41</v>
      </c>
      <c r="N8" s="4" t="n">
        <f aca="true">COUNTIF(INDEX(OFFSET(Data!$B$3:$DG$3,,,ROWS(Data!$A:$A)-2),0,$A8),N$1)</f>
        <v>0</v>
      </c>
      <c r="O8" s="4" t="n">
        <f aca="true">COUNTIF(INDEX(OFFSET(Data!$B$3:$DG$3,,,ROWS(Data!$A:$A)-2),0,$A8),O$1)</f>
        <v>1</v>
      </c>
      <c r="P8" s="4" t="n">
        <f aca="true">COUNTIF(INDEX(OFFSET(Data!$B$3:$DG$3,,,ROWS(Data!$A:$A)-2),0,$A8),P$1)</f>
        <v>1</v>
      </c>
      <c r="Q8" s="30"/>
      <c r="R8" s="26" t="n">
        <f aca="false">(E8-C8)/D8</f>
        <v>-0.0394382546317509</v>
      </c>
    </row>
    <row r="9" customFormat="false" ht="46.25" hidden="false" customHeight="false" outlineLevel="0" collapsed="false">
      <c r="A9" s="24" t="n">
        <v>7</v>
      </c>
      <c r="B9" s="25" t="s">
        <v>7</v>
      </c>
      <c r="C9" s="26" t="n">
        <v>4.90872281766497</v>
      </c>
      <c r="D9" s="27" t="n">
        <v>1.98871691762445</v>
      </c>
      <c r="E9" s="28" t="n">
        <f aca="false">(H9*H$1+I9*I$1+J9*J$1+K9*K$1+L9*L$1+M9*M$1+N9*N$1)/G9</f>
        <v>4.61616161616162</v>
      </c>
      <c r="F9" s="28" t="n">
        <f aca="false">SQRT((H9*(H$1-E9)^2+I9*(I$1-E9)^2+J9*(J$1-E9)^2+K9*(K$1-E9)^2+L9*(L$1-E9)^2+M9*(M$1-E9)^2+N9*(M$1-E9)^2)/(G9-1))</f>
        <v>1.25117961244311</v>
      </c>
      <c r="G9" s="29" t="n">
        <f aca="false">SUM(H9:N9)</f>
        <v>99</v>
      </c>
      <c r="H9" s="4" t="n">
        <f aca="true">COUNTIF(INDEX(OFFSET(Data!$B$3:$DG$3,,,ROWS(Data!$A:$A)-2),0,$A9),H$1)</f>
        <v>0</v>
      </c>
      <c r="I9" s="4" t="n">
        <f aca="true">COUNTIF(INDEX(OFFSET(Data!$B$3:$DG$3,,,ROWS(Data!$A:$A)-2),0,$A9),I$1)</f>
        <v>5</v>
      </c>
      <c r="J9" s="4" t="n">
        <f aca="true">COUNTIF(INDEX(OFFSET(Data!$B$3:$DG$3,,,ROWS(Data!$A:$A)-2),0,$A9),J$1)</f>
        <v>18</v>
      </c>
      <c r="K9" s="4" t="n">
        <f aca="true">COUNTIF(INDEX(OFFSET(Data!$B$3:$DG$3,,,ROWS(Data!$A:$A)-2),0,$A9),K$1)</f>
        <v>19</v>
      </c>
      <c r="L9" s="4" t="n">
        <f aca="true">COUNTIF(INDEX(OFFSET(Data!$B$3:$DG$3,,,ROWS(Data!$A:$A)-2),0,$A9),L$1)</f>
        <v>25</v>
      </c>
      <c r="M9" s="4" t="n">
        <f aca="true">COUNTIF(INDEX(OFFSET(Data!$B$3:$DG$3,,,ROWS(Data!$A:$A)-2),0,$A9),M$1)</f>
        <v>32</v>
      </c>
      <c r="N9" s="4" t="n">
        <f aca="true">COUNTIF(INDEX(OFFSET(Data!$B$3:$DG$3,,,ROWS(Data!$A:$A)-2),0,$A9),N$1)</f>
        <v>0</v>
      </c>
      <c r="O9" s="4" t="n">
        <f aca="true">COUNTIF(INDEX(OFFSET(Data!$B$3:$DG$3,,,ROWS(Data!$A:$A)-2),0,$A9),O$1)</f>
        <v>1</v>
      </c>
      <c r="P9" s="4" t="n">
        <f aca="true">COUNTIF(INDEX(OFFSET(Data!$B$3:$DG$3,,,ROWS(Data!$A:$A)-2),0,$A9),P$1)</f>
        <v>0</v>
      </c>
      <c r="Q9" s="30"/>
      <c r="R9" s="26" t="n">
        <f aca="false">(E9-C9)/D9</f>
        <v>-0.147110530870738</v>
      </c>
    </row>
    <row r="10" customFormat="false" ht="28.35" hidden="false" customHeight="false" outlineLevel="0" collapsed="false">
      <c r="A10" s="24" t="n">
        <v>8</v>
      </c>
      <c r="B10" s="25" t="s">
        <v>8</v>
      </c>
      <c r="C10" s="26" t="n">
        <v>3.6715723623056</v>
      </c>
      <c r="D10" s="27" t="n">
        <v>1.28832293953828</v>
      </c>
      <c r="E10" s="28" t="n">
        <f aca="false">(H10*H$1+I10*I$1+J10*J$1+K10*K$1+L10*L$1+M10*M$1+N10*N$1)/G10</f>
        <v>2.97</v>
      </c>
      <c r="F10" s="28" t="n">
        <f aca="false">SQRT((H10*(H$1-E10)^2+I10*(I$1-E10)^2+J10*(J$1-E10)^2+K10*(K$1-E10)^2+L10*(L$1-E10)^2+M10*(M$1-E10)^2+N10*(M$1-E10)^2)/(G10-1))</f>
        <v>1.18453843885765</v>
      </c>
      <c r="G10" s="29" t="n">
        <f aca="false">SUM(H10:N10)</f>
        <v>100</v>
      </c>
      <c r="H10" s="4" t="n">
        <f aca="true">COUNTIF(INDEX(OFFSET(Data!$B$3:$DG$3,,,ROWS(Data!$A:$A)-2),0,$A10),H$1)</f>
        <v>12</v>
      </c>
      <c r="I10" s="4" t="n">
        <f aca="true">COUNTIF(INDEX(OFFSET(Data!$B$3:$DG$3,,,ROWS(Data!$A:$A)-2),0,$A10),I$1)</f>
        <v>24</v>
      </c>
      <c r="J10" s="4" t="n">
        <f aca="true">COUNTIF(INDEX(OFFSET(Data!$B$3:$DG$3,,,ROWS(Data!$A:$A)-2),0,$A10),J$1)</f>
        <v>29</v>
      </c>
      <c r="K10" s="4" t="n">
        <f aca="true">COUNTIF(INDEX(OFFSET(Data!$B$3:$DG$3,,,ROWS(Data!$A:$A)-2),0,$A10),K$1)</f>
        <v>26</v>
      </c>
      <c r="L10" s="4" t="n">
        <f aca="true">COUNTIF(INDEX(OFFSET(Data!$B$3:$DG$3,,,ROWS(Data!$A:$A)-2),0,$A10),L$1)</f>
        <v>8</v>
      </c>
      <c r="M10" s="4" t="n">
        <f aca="true">COUNTIF(INDEX(OFFSET(Data!$B$3:$DG$3,,,ROWS(Data!$A:$A)-2),0,$A10),M$1)</f>
        <v>1</v>
      </c>
      <c r="N10" s="4" t="n">
        <f aca="true">COUNTIF(INDEX(OFFSET(Data!$B$3:$DG$3,,,ROWS(Data!$A:$A)-2),0,$A10),N$1)</f>
        <v>0</v>
      </c>
      <c r="O10" s="4" t="n">
        <f aca="true">COUNTIF(INDEX(OFFSET(Data!$B$3:$DG$3,,,ROWS(Data!$A:$A)-2),0,$A10),O$1)</f>
        <v>0</v>
      </c>
      <c r="P10" s="4" t="n">
        <f aca="true">COUNTIF(INDEX(OFFSET(Data!$B$3:$DG$3,,,ROWS(Data!$A:$A)-2),0,$A10),P$1)</f>
        <v>0</v>
      </c>
      <c r="Q10" s="30"/>
      <c r="R10" s="26" t="n">
        <f aca="false">(E10-C10)/D10</f>
        <v>-0.544562501197901</v>
      </c>
    </row>
    <row r="11" customFormat="false" ht="28.35" hidden="false" customHeight="false" outlineLevel="0" collapsed="false">
      <c r="A11" s="24" t="n">
        <v>9</v>
      </c>
      <c r="B11" s="25" t="s">
        <v>9</v>
      </c>
      <c r="C11" s="26" t="n">
        <v>4.73628685087897</v>
      </c>
      <c r="D11" s="27" t="n">
        <v>1.58057576367417</v>
      </c>
      <c r="E11" s="28" t="n">
        <f aca="false">(H11*H$1+I11*I$1+J11*J$1+K11*K$1+L11*L$1+M11*M$1+N11*N$1)/G11</f>
        <v>5.54081632653061</v>
      </c>
      <c r="F11" s="28" t="n">
        <f aca="false">SQRT((H11*(H$1-E11)^2+I11*(I$1-E11)^2+J11*(J$1-E11)^2+K11*(K$1-E11)^2+L11*(L$1-E11)^2+M11*(M$1-E11)^2+N11*(M$1-E11)^2)/(G11-1))</f>
        <v>0.676076725758356</v>
      </c>
      <c r="G11" s="29" t="n">
        <f aca="false">SUM(H11:N11)</f>
        <v>98</v>
      </c>
      <c r="H11" s="4" t="n">
        <f aca="true">COUNTIF(INDEX(OFFSET(Data!$B$3:$DG$3,,,ROWS(Data!$A:$A)-2),0,$A11),H$1)</f>
        <v>0</v>
      </c>
      <c r="I11" s="4" t="n">
        <f aca="true">COUNTIF(INDEX(OFFSET(Data!$B$3:$DG$3,,,ROWS(Data!$A:$A)-2),0,$A11),I$1)</f>
        <v>0</v>
      </c>
      <c r="J11" s="4" t="n">
        <f aca="true">COUNTIF(INDEX(OFFSET(Data!$B$3:$DG$3,,,ROWS(Data!$A:$A)-2),0,$A11),J$1)</f>
        <v>1</v>
      </c>
      <c r="K11" s="4" t="n">
        <f aca="true">COUNTIF(INDEX(OFFSET(Data!$B$3:$DG$3,,,ROWS(Data!$A:$A)-2),0,$A11),K$1)</f>
        <v>7</v>
      </c>
      <c r="L11" s="4" t="n">
        <f aca="true">COUNTIF(INDEX(OFFSET(Data!$B$3:$DG$3,,,ROWS(Data!$A:$A)-2),0,$A11),L$1)</f>
        <v>28</v>
      </c>
      <c r="M11" s="4" t="n">
        <f aca="true">COUNTIF(INDEX(OFFSET(Data!$B$3:$DG$3,,,ROWS(Data!$A:$A)-2),0,$A11),M$1)</f>
        <v>62</v>
      </c>
      <c r="N11" s="4" t="n">
        <f aca="true">COUNTIF(INDEX(OFFSET(Data!$B$3:$DG$3,,,ROWS(Data!$A:$A)-2),0,$A11),N$1)</f>
        <v>0</v>
      </c>
      <c r="O11" s="4" t="n">
        <f aca="true">COUNTIF(INDEX(OFFSET(Data!$B$3:$DG$3,,,ROWS(Data!$A:$A)-2),0,$A11),O$1)</f>
        <v>2</v>
      </c>
      <c r="P11" s="4" t="n">
        <f aca="true">COUNTIF(INDEX(OFFSET(Data!$B$3:$DG$3,,,ROWS(Data!$A:$A)-2),0,$A11),P$1)</f>
        <v>0</v>
      </c>
      <c r="Q11" s="30"/>
      <c r="R11" s="26" t="n">
        <f aca="false">(E11-C11)/D11</f>
        <v>0.509010383520908</v>
      </c>
    </row>
    <row r="12" customFormat="false" ht="55.2" hidden="false" customHeight="false" outlineLevel="0" collapsed="false">
      <c r="A12" s="24" t="n">
        <v>10</v>
      </c>
      <c r="B12" s="25" t="s">
        <v>10</v>
      </c>
      <c r="C12" s="26" t="n">
        <v>4.38398512429558</v>
      </c>
      <c r="D12" s="27" t="n">
        <v>1.03727657802927</v>
      </c>
      <c r="E12" s="28" t="n">
        <f aca="false">(H12*H$1+I12*I$1+J12*J$1+K12*K$1+L12*L$1+M12*M$1+N12*N$1)/G12</f>
        <v>1.4949494949495</v>
      </c>
      <c r="F12" s="28" t="n">
        <f aca="false">SQRT((H12*(H$1-E12)^2+I12*(I$1-E12)^2+J12*(J$1-E12)^2+K12*(K$1-E12)^2+L12*(L$1-E12)^2+M12*(M$1-E12)^2+N12*(M$1-E12)^2)/(G12-1))</f>
        <v>0.747427388784251</v>
      </c>
      <c r="G12" s="29" t="n">
        <f aca="false">SUM(H12:N12)</f>
        <v>99</v>
      </c>
      <c r="H12" s="4" t="n">
        <f aca="true">COUNTIF(INDEX(OFFSET(Data!$B$3:$DG$3,,,ROWS(Data!$A:$A)-2),0,$A12),H$1)</f>
        <v>64</v>
      </c>
      <c r="I12" s="4" t="n">
        <f aca="true">COUNTIF(INDEX(OFFSET(Data!$B$3:$DG$3,,,ROWS(Data!$A:$A)-2),0,$A12),I$1)</f>
        <v>22</v>
      </c>
      <c r="J12" s="4" t="n">
        <f aca="true">COUNTIF(INDEX(OFFSET(Data!$B$3:$DG$3,,,ROWS(Data!$A:$A)-2),0,$A12),J$1)</f>
        <v>12</v>
      </c>
      <c r="K12" s="4" t="n">
        <f aca="true">COUNTIF(INDEX(OFFSET(Data!$B$3:$DG$3,,,ROWS(Data!$A:$A)-2),0,$A12),K$1)</f>
        <v>1</v>
      </c>
      <c r="L12" s="4" t="n">
        <f aca="true">COUNTIF(INDEX(OFFSET(Data!$B$3:$DG$3,,,ROWS(Data!$A:$A)-2),0,$A12),L$1)</f>
        <v>0</v>
      </c>
      <c r="M12" s="4" t="n">
        <f aca="true">COUNTIF(INDEX(OFFSET(Data!$B$3:$DG$3,,,ROWS(Data!$A:$A)-2),0,$A12),M$1)</f>
        <v>0</v>
      </c>
      <c r="N12" s="4" t="n">
        <f aca="true">COUNTIF(INDEX(OFFSET(Data!$B$3:$DG$3,,,ROWS(Data!$A:$A)-2),0,$A12),N$1)</f>
        <v>0</v>
      </c>
      <c r="O12" s="4" t="n">
        <f aca="true">COUNTIF(INDEX(OFFSET(Data!$B$3:$DG$3,,,ROWS(Data!$A:$A)-2),0,$A12),O$1)</f>
        <v>1</v>
      </c>
      <c r="P12" s="4" t="n">
        <f aca="true">COUNTIF(INDEX(OFFSET(Data!$B$3:$DG$3,,,ROWS(Data!$A:$A)-2),0,$A12),P$1)</f>
        <v>0</v>
      </c>
      <c r="Q12" s="30"/>
      <c r="R12" s="26" t="n">
        <f aca="false">(E12-C12)/D12</f>
        <v>-2.78521244048042</v>
      </c>
    </row>
    <row r="13" customFormat="false" ht="15" hidden="false" customHeight="false" outlineLevel="0" collapsed="false">
      <c r="A13" s="24"/>
      <c r="B13" s="25"/>
      <c r="C13" s="26"/>
      <c r="D13" s="27"/>
      <c r="E13" s="28"/>
      <c r="F13" s="28"/>
      <c r="G13" s="29"/>
      <c r="H13" s="4"/>
      <c r="I13" s="4"/>
      <c r="J13" s="4"/>
      <c r="K13" s="4"/>
      <c r="L13" s="4"/>
      <c r="M13" s="4"/>
      <c r="N13" s="4"/>
      <c r="O13" s="4"/>
      <c r="P13" s="4"/>
      <c r="Q13" s="30"/>
      <c r="R13" s="26"/>
    </row>
    <row r="14" customFormat="false" ht="15" hidden="false" customHeight="false" outlineLevel="0" collapsed="false">
      <c r="A14" s="10"/>
      <c r="B14" s="11"/>
      <c r="C14" s="12" t="s">
        <v>28</v>
      </c>
      <c r="D14" s="13"/>
      <c r="E14" s="12" t="s">
        <v>29</v>
      </c>
      <c r="F14" s="12"/>
      <c r="G14" s="14"/>
      <c r="H14" s="10" t="n">
        <v>1</v>
      </c>
      <c r="I14" s="10" t="n">
        <v>2</v>
      </c>
      <c r="J14" s="10" t="n">
        <v>3</v>
      </c>
      <c r="K14" s="10" t="n">
        <v>4</v>
      </c>
      <c r="L14" s="10" t="n">
        <v>5</v>
      </c>
      <c r="M14" s="10" t="n">
        <v>6</v>
      </c>
      <c r="N14" s="10" t="n">
        <v>7</v>
      </c>
      <c r="O14" s="10" t="n">
        <v>-2</v>
      </c>
      <c r="P14" s="10" t="n">
        <v>-4</v>
      </c>
      <c r="Q14" s="30"/>
      <c r="R14" s="26"/>
    </row>
    <row r="15" customFormat="false" ht="19.4" hidden="false" customHeight="false" outlineLevel="0" collapsed="false">
      <c r="A15" s="18" t="s">
        <v>30</v>
      </c>
      <c r="B15" s="19" t="s">
        <v>31</v>
      </c>
      <c r="C15" s="20" t="s">
        <v>32</v>
      </c>
      <c r="D15" s="21" t="s">
        <v>33</v>
      </c>
      <c r="E15" s="20" t="s">
        <v>32</v>
      </c>
      <c r="F15" s="20" t="s">
        <v>33</v>
      </c>
      <c r="G15" s="22" t="s">
        <v>34</v>
      </c>
      <c r="H15" s="18" t="s">
        <v>44</v>
      </c>
      <c r="I15" s="18" t="s">
        <v>45</v>
      </c>
      <c r="J15" s="18" t="s">
        <v>46</v>
      </c>
      <c r="K15" s="18" t="s">
        <v>47</v>
      </c>
      <c r="L15" s="18" t="s">
        <v>48</v>
      </c>
      <c r="M15" s="18" t="s">
        <v>49</v>
      </c>
      <c r="N15" s="18" t="s">
        <v>50</v>
      </c>
      <c r="O15" s="18" t="s">
        <v>41</v>
      </c>
      <c r="P15" s="18" t="s">
        <v>42</v>
      </c>
      <c r="Q15" s="30"/>
      <c r="R15" s="26"/>
    </row>
    <row r="16" customFormat="false" ht="19.4" hidden="false" customHeight="false" outlineLevel="0" collapsed="false">
      <c r="A16" s="24" t="n">
        <v>11</v>
      </c>
      <c r="B16" s="25" t="s">
        <v>11</v>
      </c>
      <c r="C16" s="26" t="n">
        <v>5.30808857851662</v>
      </c>
      <c r="D16" s="27" t="n">
        <v>1.31298845738613</v>
      </c>
      <c r="E16" s="28" t="n">
        <f aca="false">(H16*H$1+I16*I$1+J16*J$1+K16*K$1+L16*L$1+M16*M$1+N16*N$1)/G16</f>
        <v>4.5</v>
      </c>
      <c r="F16" s="28" t="n">
        <f aca="false">SQRT((H16*(H$1-E16)^2+I16*(I$1-E16)^2+J16*(J$1-E16)^2+K16*(K$1-E16)^2+L16*(L$1-E16)^2+M16*(M$1-E16)^2+N16*(M$1-E16)^2)/(G16-1))</f>
        <v>1.38169855941552</v>
      </c>
      <c r="G16" s="29" t="n">
        <f aca="false">SUM(H16:N16)</f>
        <v>100</v>
      </c>
      <c r="H16" s="4" t="n">
        <f aca="true">COUNTIF(INDEX(OFFSET(Data!$B$3:$DG$3,,,ROWS(Data!$A:$A)-2),0,$A16),H$1)</f>
        <v>3</v>
      </c>
      <c r="I16" s="4" t="n">
        <f aca="true">COUNTIF(INDEX(OFFSET(Data!$B$3:$DG$3,,,ROWS(Data!$A:$A)-2),0,$A16),I$1)</f>
        <v>7</v>
      </c>
      <c r="J16" s="4" t="n">
        <f aca="true">COUNTIF(INDEX(OFFSET(Data!$B$3:$DG$3,,,ROWS(Data!$A:$A)-2),0,$A16),J$1)</f>
        <v>16</v>
      </c>
      <c r="K16" s="4" t="n">
        <f aca="true">COUNTIF(INDEX(OFFSET(Data!$B$3:$DG$3,,,ROWS(Data!$A:$A)-2),0,$A16),K$1)</f>
        <v>23</v>
      </c>
      <c r="L16" s="4" t="n">
        <f aca="true">COUNTIF(INDEX(OFFSET(Data!$B$3:$DG$3,,,ROWS(Data!$A:$A)-2),0,$A16),L$1)</f>
        <v>24</v>
      </c>
      <c r="M16" s="4" t="n">
        <f aca="true">COUNTIF(INDEX(OFFSET(Data!$B$3:$DG$3,,,ROWS(Data!$A:$A)-2),0,$A16),M$1)</f>
        <v>16</v>
      </c>
      <c r="N16" s="4" t="n">
        <f aca="true">COUNTIF(INDEX(OFFSET(Data!$B$3:$DG$3,,,ROWS(Data!$A:$A)-2),0,$A16),N$1)</f>
        <v>11</v>
      </c>
      <c r="O16" s="4" t="n">
        <f aca="true">COUNTIF(INDEX(OFFSET(Data!$B$3:$DG$3,,,ROWS(Data!$A:$A)-2),0,$A16),O$1)</f>
        <v>0</v>
      </c>
      <c r="P16" s="4" t="n">
        <f aca="true">COUNTIF(INDEX(OFFSET(Data!$B$3:$DG$3,,,ROWS(Data!$A:$A)-2),0,$A16),P$1)</f>
        <v>0</v>
      </c>
      <c r="Q16" s="30"/>
      <c r="R16" s="26" t="n">
        <f aca="false">(E16-C16)/D16</f>
        <v>-0.615457488579408</v>
      </c>
    </row>
    <row r="17" customFormat="false" ht="19.4" hidden="false" customHeight="false" outlineLevel="0" collapsed="false">
      <c r="A17" s="24" t="n">
        <v>12</v>
      </c>
      <c r="B17" s="25" t="s">
        <v>12</v>
      </c>
      <c r="C17" s="26" t="n">
        <v>4.25951576209627</v>
      </c>
      <c r="D17" s="27" t="n">
        <v>1.08840540283516</v>
      </c>
      <c r="E17" s="28" t="n">
        <f aca="false">(H17*H$1+I17*I$1+J17*J$1+K17*K$1+L17*L$1+M17*M$1+N17*N$1)/G17</f>
        <v>2.06122448979592</v>
      </c>
      <c r="F17" s="28" t="n">
        <f aca="false">SQRT((H17*(H$1-E17)^2+I17*(I$1-E17)^2+J17*(J$1-E17)^2+K17*(K$1-E17)^2+L17*(L$1-E17)^2+M17*(M$1-E17)^2+N17*(M$1-E17)^2)/(G17-1))</f>
        <v>1.05338263703776</v>
      </c>
      <c r="G17" s="29" t="n">
        <f aca="false">SUM(H17:N17)</f>
        <v>98</v>
      </c>
      <c r="H17" s="4" t="n">
        <f aca="true">COUNTIF(INDEX(OFFSET(Data!$B$3:$DG$3,,,ROWS(Data!$A:$A)-2),0,$A17),H$1)</f>
        <v>36</v>
      </c>
      <c r="I17" s="4" t="n">
        <f aca="true">COUNTIF(INDEX(OFFSET(Data!$B$3:$DG$3,,,ROWS(Data!$A:$A)-2),0,$A17),I$1)</f>
        <v>33</v>
      </c>
      <c r="J17" s="4" t="n">
        <f aca="true">COUNTIF(INDEX(OFFSET(Data!$B$3:$DG$3,,,ROWS(Data!$A:$A)-2),0,$A17),J$1)</f>
        <v>18</v>
      </c>
      <c r="K17" s="4" t="n">
        <f aca="true">COUNTIF(INDEX(OFFSET(Data!$B$3:$DG$3,,,ROWS(Data!$A:$A)-2),0,$A17),K$1)</f>
        <v>9</v>
      </c>
      <c r="L17" s="4" t="n">
        <f aca="true">COUNTIF(INDEX(OFFSET(Data!$B$3:$DG$3,,,ROWS(Data!$A:$A)-2),0,$A17),L$1)</f>
        <v>2</v>
      </c>
      <c r="M17" s="4" t="n">
        <f aca="true">COUNTIF(INDEX(OFFSET(Data!$B$3:$DG$3,,,ROWS(Data!$A:$A)-2),0,$A17),M$1)</f>
        <v>0</v>
      </c>
      <c r="N17" s="4" t="n">
        <f aca="true">COUNTIF(INDEX(OFFSET(Data!$B$3:$DG$3,,,ROWS(Data!$A:$A)-2),0,$A17),N$1)</f>
        <v>0</v>
      </c>
      <c r="O17" s="4" t="n">
        <f aca="true">COUNTIF(INDEX(OFFSET(Data!$B$3:$DG$3,,,ROWS(Data!$A:$A)-2),0,$A17),O$1)</f>
        <v>2</v>
      </c>
      <c r="P17" s="4" t="n">
        <f aca="true">COUNTIF(INDEX(OFFSET(Data!$B$3:$DG$3,,,ROWS(Data!$A:$A)-2),0,$A17),P$1)</f>
        <v>0</v>
      </c>
      <c r="Q17" s="30"/>
      <c r="R17" s="26" t="n">
        <f aca="false">(E17-C17)/D17</f>
        <v>-2.01973572216205</v>
      </c>
    </row>
    <row r="18" customFormat="false" ht="19.4" hidden="false" customHeight="false" outlineLevel="0" collapsed="false">
      <c r="A18" s="24" t="n">
        <v>13</v>
      </c>
      <c r="B18" s="25" t="s">
        <v>13</v>
      </c>
      <c r="C18" s="26" t="n">
        <v>5.29733939678408</v>
      </c>
      <c r="D18" s="27" t="n">
        <v>1.84776362250268</v>
      </c>
      <c r="E18" s="28" t="n">
        <f aca="false">(H18*H$1+I18*I$1+J18*J$1+K18*K$1+L18*L$1+M18*M$1+N18*N$1)/G18</f>
        <v>5.70707070707071</v>
      </c>
      <c r="F18" s="28" t="n">
        <f aca="false">SQRT((H18*(H$1-E18)^2+I18*(I$1-E18)^2+J18*(J$1-E18)^2+K18*(K$1-E18)^2+L18*(L$1-E18)^2+M18*(M$1-E18)^2+N18*(M$1-E18)^2)/(G18-1))</f>
        <v>0.86265662836506</v>
      </c>
      <c r="G18" s="29" t="n">
        <f aca="false">SUM(H18:N18)</f>
        <v>99</v>
      </c>
      <c r="H18" s="4" t="n">
        <f aca="true">COUNTIF(INDEX(OFFSET(Data!$B$3:$DG$3,,,ROWS(Data!$A:$A)-2),0,$A18),H$1)</f>
        <v>0</v>
      </c>
      <c r="I18" s="4" t="n">
        <f aca="true">COUNTIF(INDEX(OFFSET(Data!$B$3:$DG$3,,,ROWS(Data!$A:$A)-2),0,$A18),I$1)</f>
        <v>0</v>
      </c>
      <c r="J18" s="4" t="n">
        <f aca="true">COUNTIF(INDEX(OFFSET(Data!$B$3:$DG$3,,,ROWS(Data!$A:$A)-2),0,$A18),J$1)</f>
        <v>2</v>
      </c>
      <c r="K18" s="4" t="n">
        <f aca="true">COUNTIF(INDEX(OFFSET(Data!$B$3:$DG$3,,,ROWS(Data!$A:$A)-2),0,$A18),K$1)</f>
        <v>14</v>
      </c>
      <c r="L18" s="4" t="n">
        <f aca="true">COUNTIF(INDEX(OFFSET(Data!$B$3:$DG$3,,,ROWS(Data!$A:$A)-2),0,$A18),L$1)</f>
        <v>25</v>
      </c>
      <c r="M18" s="4" t="n">
        <f aca="true">COUNTIF(INDEX(OFFSET(Data!$B$3:$DG$3,,,ROWS(Data!$A:$A)-2),0,$A18),M$1)</f>
        <v>28</v>
      </c>
      <c r="N18" s="4" t="n">
        <f aca="true">COUNTIF(INDEX(OFFSET(Data!$B$3:$DG$3,,,ROWS(Data!$A:$A)-2),0,$A18),N$1)</f>
        <v>30</v>
      </c>
      <c r="O18" s="4" t="n">
        <f aca="true">COUNTIF(INDEX(OFFSET(Data!$B$3:$DG$3,,,ROWS(Data!$A:$A)-2),0,$A18),O$1)</f>
        <v>1</v>
      </c>
      <c r="P18" s="4" t="n">
        <f aca="true">COUNTIF(INDEX(OFFSET(Data!$B$3:$DG$3,,,ROWS(Data!$A:$A)-2),0,$A18),P$1)</f>
        <v>0</v>
      </c>
      <c r="Q18" s="30"/>
      <c r="R18" s="26" t="n">
        <f aca="false">(E18-C18)/D18</f>
        <v>0.221744440304366</v>
      </c>
    </row>
    <row r="19" customFormat="false" ht="19.4" hidden="false" customHeight="false" outlineLevel="0" collapsed="false">
      <c r="A19" s="24" t="n">
        <v>14</v>
      </c>
      <c r="B19" s="25" t="s">
        <v>14</v>
      </c>
      <c r="C19" s="26" t="n">
        <v>2.97680038143881</v>
      </c>
      <c r="D19" s="27" t="n">
        <v>1.34892912103699</v>
      </c>
      <c r="E19" s="28" t="n">
        <f aca="false">(H19*H$1+I19*I$1+J19*J$1+K19*K$1+L19*L$1+M19*M$1+N19*N$1)/G19</f>
        <v>1.96969696969697</v>
      </c>
      <c r="F19" s="28" t="n">
        <f aca="false">SQRT((H19*(H$1-E19)^2+I19*(I$1-E19)^2+J19*(J$1-E19)^2+K19*(K$1-E19)^2+L19*(L$1-E19)^2+M19*(M$1-E19)^2+N19*(M$1-E19)^2)/(G19-1))</f>
        <v>0.930816466866978</v>
      </c>
      <c r="G19" s="29" t="n">
        <f aca="false">SUM(H19:N19)</f>
        <v>99</v>
      </c>
      <c r="H19" s="4" t="n">
        <f aca="true">COUNTIF(INDEX(OFFSET(Data!$B$3:$DG$3,,,ROWS(Data!$A:$A)-2),0,$A19),H$1)</f>
        <v>39</v>
      </c>
      <c r="I19" s="4" t="n">
        <f aca="true">COUNTIF(INDEX(OFFSET(Data!$B$3:$DG$3,,,ROWS(Data!$A:$A)-2),0,$A19),I$1)</f>
        <v>29</v>
      </c>
      <c r="J19" s="4" t="n">
        <f aca="true">COUNTIF(INDEX(OFFSET(Data!$B$3:$DG$3,,,ROWS(Data!$A:$A)-2),0,$A19),J$1)</f>
        <v>26</v>
      </c>
      <c r="K19" s="4" t="n">
        <f aca="true">COUNTIF(INDEX(OFFSET(Data!$B$3:$DG$3,,,ROWS(Data!$A:$A)-2),0,$A19),K$1)</f>
        <v>5</v>
      </c>
      <c r="L19" s="4" t="n">
        <f aca="true">COUNTIF(INDEX(OFFSET(Data!$B$3:$DG$3,,,ROWS(Data!$A:$A)-2),0,$A19),L$1)</f>
        <v>0</v>
      </c>
      <c r="M19" s="4" t="n">
        <f aca="true">COUNTIF(INDEX(OFFSET(Data!$B$3:$DG$3,,,ROWS(Data!$A:$A)-2),0,$A19),M$1)</f>
        <v>0</v>
      </c>
      <c r="N19" s="4" t="n">
        <f aca="true">COUNTIF(INDEX(OFFSET(Data!$B$3:$DG$3,,,ROWS(Data!$A:$A)-2),0,$A19),N$1)</f>
        <v>0</v>
      </c>
      <c r="O19" s="4" t="n">
        <f aca="true">COUNTIF(INDEX(OFFSET(Data!$B$3:$DG$3,,,ROWS(Data!$A:$A)-2),0,$A19),O$1)</f>
        <v>1</v>
      </c>
      <c r="P19" s="4" t="n">
        <f aca="true">COUNTIF(INDEX(OFFSET(Data!$B$3:$DG$3,,,ROWS(Data!$A:$A)-2),0,$A19),P$1)</f>
        <v>0</v>
      </c>
      <c r="Q19" s="30"/>
      <c r="R19" s="26" t="n">
        <f aca="false">(E19-C19)/D19</f>
        <v>-0.746594758787344</v>
      </c>
    </row>
    <row r="20" customFormat="false" ht="19.4" hidden="false" customHeight="false" outlineLevel="0" collapsed="false">
      <c r="A20" s="24" t="n">
        <v>15</v>
      </c>
      <c r="B20" s="25" t="s">
        <v>15</v>
      </c>
      <c r="C20" s="26" t="n">
        <v>5.57112554670312</v>
      </c>
      <c r="D20" s="27" t="n">
        <v>1.8527701771278</v>
      </c>
      <c r="E20" s="28" t="n">
        <f aca="false">(H20*H$1+I20*I$1+J20*J$1+K20*K$1+L20*L$1+M20*M$1+N20*N$1)/G20</f>
        <v>1.76</v>
      </c>
      <c r="F20" s="28" t="n">
        <f aca="false">SQRT((H20*(H$1-E20)^2+I20*(I$1-E20)^2+J20*(J$1-E20)^2+K20*(K$1-E20)^2+L20*(L$1-E20)^2+M20*(M$1-E20)^2+N20*(M$1-E20)^2)/(G20-1))</f>
        <v>1.1020641789594</v>
      </c>
      <c r="G20" s="29" t="n">
        <f aca="false">SUM(H20:N20)</f>
        <v>100</v>
      </c>
      <c r="H20" s="4" t="n">
        <f aca="true">COUNTIF(INDEX(OFFSET(Data!$B$3:$DG$3,,,ROWS(Data!$A:$A)-2),0,$A20),H$1)</f>
        <v>60</v>
      </c>
      <c r="I20" s="4" t="n">
        <f aca="true">COUNTIF(INDEX(OFFSET(Data!$B$3:$DG$3,,,ROWS(Data!$A:$A)-2),0,$A20),I$1)</f>
        <v>16</v>
      </c>
      <c r="J20" s="4" t="n">
        <f aca="true">COUNTIF(INDEX(OFFSET(Data!$B$3:$DG$3,,,ROWS(Data!$A:$A)-2),0,$A20),J$1)</f>
        <v>15</v>
      </c>
      <c r="K20" s="4" t="n">
        <f aca="true">COUNTIF(INDEX(OFFSET(Data!$B$3:$DG$3,,,ROWS(Data!$A:$A)-2),0,$A20),K$1)</f>
        <v>6</v>
      </c>
      <c r="L20" s="4" t="n">
        <f aca="true">COUNTIF(INDEX(OFFSET(Data!$B$3:$DG$3,,,ROWS(Data!$A:$A)-2),0,$A20),L$1)</f>
        <v>3</v>
      </c>
      <c r="M20" s="4" t="n">
        <f aca="true">COUNTIF(INDEX(OFFSET(Data!$B$3:$DG$3,,,ROWS(Data!$A:$A)-2),0,$A20),M$1)</f>
        <v>0</v>
      </c>
      <c r="N20" s="4" t="n">
        <f aca="true">COUNTIF(INDEX(OFFSET(Data!$B$3:$DG$3,,,ROWS(Data!$A:$A)-2),0,$A20),N$1)</f>
        <v>0</v>
      </c>
      <c r="O20" s="4" t="n">
        <f aca="true">COUNTIF(INDEX(OFFSET(Data!$B$3:$DG$3,,,ROWS(Data!$A:$A)-2),0,$A20),O$1)</f>
        <v>0</v>
      </c>
      <c r="P20" s="4" t="n">
        <f aca="true">COUNTIF(INDEX(OFFSET(Data!$B$3:$DG$3,,,ROWS(Data!$A:$A)-2),0,$A20),P$1)</f>
        <v>0</v>
      </c>
      <c r="Q20" s="30"/>
      <c r="R20" s="26" t="n">
        <f aca="false">(E20-C20)/D20</f>
        <v>-2.05698774394739</v>
      </c>
    </row>
    <row r="21" customFormat="false" ht="19.4" hidden="false" customHeight="false" outlineLevel="0" collapsed="false">
      <c r="A21" s="24" t="n">
        <v>16</v>
      </c>
      <c r="B21" s="25" t="s">
        <v>16</v>
      </c>
      <c r="C21" s="26" t="n">
        <v>2.63976284232922</v>
      </c>
      <c r="D21" s="27" t="n">
        <v>1.50028891561271</v>
      </c>
      <c r="E21" s="28" t="n">
        <f aca="false">(H21*H$1+I21*I$1+J21*J$1+K21*K$1+L21*L$1+M21*M$1+N21*N$1)/G21</f>
        <v>1.71428571428571</v>
      </c>
      <c r="F21" s="28" t="n">
        <f aca="false">SQRT((H21*(H$1-E21)^2+I21*(I$1-E21)^2+J21*(J$1-E21)^2+K21*(K$1-E21)^2+L21*(L$1-E21)^2+M21*(M$1-E21)^2+N21*(M$1-E21)^2)/(G21-1))</f>
        <v>0.952479130923802</v>
      </c>
      <c r="G21" s="29" t="n">
        <f aca="false">SUM(H21:N21)</f>
        <v>98</v>
      </c>
      <c r="H21" s="4" t="n">
        <f aca="true">COUNTIF(INDEX(OFFSET(Data!$B$3:$DG$3,,,ROWS(Data!$A:$A)-2),0,$A21),H$1)</f>
        <v>55</v>
      </c>
      <c r="I21" s="4" t="n">
        <f aca="true">COUNTIF(INDEX(OFFSET(Data!$B$3:$DG$3,,,ROWS(Data!$A:$A)-2),0,$A21),I$1)</f>
        <v>23</v>
      </c>
      <c r="J21" s="4" t="n">
        <f aca="true">COUNTIF(INDEX(OFFSET(Data!$B$3:$DG$3,,,ROWS(Data!$A:$A)-2),0,$A21),J$1)</f>
        <v>13</v>
      </c>
      <c r="K21" s="4" t="n">
        <f aca="true">COUNTIF(INDEX(OFFSET(Data!$B$3:$DG$3,,,ROWS(Data!$A:$A)-2),0,$A21),K$1)</f>
        <v>7</v>
      </c>
      <c r="L21" s="4" t="n">
        <f aca="true">COUNTIF(INDEX(OFFSET(Data!$B$3:$DG$3,,,ROWS(Data!$A:$A)-2),0,$A21),L$1)</f>
        <v>0</v>
      </c>
      <c r="M21" s="4" t="n">
        <f aca="true">COUNTIF(INDEX(OFFSET(Data!$B$3:$DG$3,,,ROWS(Data!$A:$A)-2),0,$A21),M$1)</f>
        <v>0</v>
      </c>
      <c r="N21" s="4" t="n">
        <f aca="true">COUNTIF(INDEX(OFFSET(Data!$B$3:$DG$3,,,ROWS(Data!$A:$A)-2),0,$A21),N$1)</f>
        <v>0</v>
      </c>
      <c r="O21" s="4" t="n">
        <f aca="true">COUNTIF(INDEX(OFFSET(Data!$B$3:$DG$3,,,ROWS(Data!$A:$A)-2),0,$A21),O$1)</f>
        <v>2</v>
      </c>
      <c r="P21" s="4" t="n">
        <f aca="true">COUNTIF(INDEX(OFFSET(Data!$B$3:$DG$3,,,ROWS(Data!$A:$A)-2),0,$A21),P$1)</f>
        <v>0</v>
      </c>
      <c r="Q21" s="30"/>
      <c r="R21" s="26" t="n">
        <f aca="false">(E21-C21)/D21</f>
        <v>-0.616865937228859</v>
      </c>
    </row>
    <row r="22" customFormat="false" ht="19.4" hidden="false" customHeight="false" outlineLevel="0" collapsed="false">
      <c r="A22" s="24" t="n">
        <v>17</v>
      </c>
      <c r="B22" s="25" t="s">
        <v>17</v>
      </c>
      <c r="C22" s="26" t="n">
        <v>5.27002115244977</v>
      </c>
      <c r="D22" s="27" t="n">
        <v>1.3438694056501</v>
      </c>
      <c r="E22" s="28" t="n">
        <f aca="false">(H22*H$1+I22*I$1+J22*J$1+K22*K$1+L22*L$1+M22*M$1+N22*N$1)/G22</f>
        <v>3.03061224489796</v>
      </c>
      <c r="F22" s="28" t="n">
        <f aca="false">SQRT((H22*(H$1-E22)^2+I22*(I$1-E22)^2+J22*(J$1-E22)^2+K22*(K$1-E22)^2+L22*(L$1-E22)^2+M22*(M$1-E22)^2+N22*(M$1-E22)^2)/(G22-1))</f>
        <v>0.978680804009753</v>
      </c>
      <c r="G22" s="29" t="n">
        <f aca="false">SUM(H22:N22)</f>
        <v>98</v>
      </c>
      <c r="H22" s="4" t="n">
        <f aca="true">COUNTIF(INDEX(OFFSET(Data!$B$3:$DG$3,,,ROWS(Data!$A:$A)-2),0,$A22),H$1)</f>
        <v>5</v>
      </c>
      <c r="I22" s="4" t="n">
        <f aca="true">COUNTIF(INDEX(OFFSET(Data!$B$3:$DG$3,,,ROWS(Data!$A:$A)-2),0,$A22),I$1)</f>
        <v>23</v>
      </c>
      <c r="J22" s="4" t="n">
        <f aca="true">COUNTIF(INDEX(OFFSET(Data!$B$3:$DG$3,,,ROWS(Data!$A:$A)-2),0,$A22),J$1)</f>
        <v>41</v>
      </c>
      <c r="K22" s="4" t="n">
        <f aca="true">COUNTIF(INDEX(OFFSET(Data!$B$3:$DG$3,,,ROWS(Data!$A:$A)-2),0,$A22),K$1)</f>
        <v>22</v>
      </c>
      <c r="L22" s="4" t="n">
        <f aca="true">COUNTIF(INDEX(OFFSET(Data!$B$3:$DG$3,,,ROWS(Data!$A:$A)-2),0,$A22),L$1)</f>
        <v>7</v>
      </c>
      <c r="M22" s="4" t="n">
        <f aca="true">COUNTIF(INDEX(OFFSET(Data!$B$3:$DG$3,,,ROWS(Data!$A:$A)-2),0,$A22),M$1)</f>
        <v>0</v>
      </c>
      <c r="N22" s="4" t="n">
        <f aca="true">COUNTIF(INDEX(OFFSET(Data!$B$3:$DG$3,,,ROWS(Data!$A:$A)-2),0,$A22),N$1)</f>
        <v>0</v>
      </c>
      <c r="O22" s="4" t="n">
        <f aca="true">COUNTIF(INDEX(OFFSET(Data!$B$3:$DG$3,,,ROWS(Data!$A:$A)-2),0,$A22),O$1)</f>
        <v>1</v>
      </c>
      <c r="P22" s="4" t="n">
        <f aca="true">COUNTIF(INDEX(OFFSET(Data!$B$3:$DG$3,,,ROWS(Data!$A:$A)-2),0,$A22),P$1)</f>
        <v>1</v>
      </c>
      <c r="Q22" s="30"/>
      <c r="R22" s="26" t="n">
        <f aca="false">(E22-C22)/D22</f>
        <v>-1.66638878609525</v>
      </c>
    </row>
    <row r="23" customFormat="false" ht="19.4" hidden="false" customHeight="false" outlineLevel="0" collapsed="false">
      <c r="A23" s="24" t="n">
        <v>18</v>
      </c>
      <c r="B23" s="25" t="s">
        <v>18</v>
      </c>
      <c r="C23" s="26" t="n">
        <v>3.41010254318826</v>
      </c>
      <c r="D23" s="27" t="n">
        <v>1.15647664696149</v>
      </c>
      <c r="E23" s="28" t="n">
        <f aca="false">(H23*H$1+I23*I$1+J23*J$1+K23*K$1+L23*L$1+M23*M$1+N23*N$1)/G23</f>
        <v>5.38775510204082</v>
      </c>
      <c r="F23" s="28" t="n">
        <f aca="false">SQRT((H23*(H$1-E23)^2+I23*(I$1-E23)^2+J23*(J$1-E23)^2+K23*(K$1-E23)^2+L23*(L$1-E23)^2+M23*(M$1-E23)^2+N23*(M$1-E23)^2)/(G23-1))</f>
        <v>1.03707822435205</v>
      </c>
      <c r="G23" s="29" t="n">
        <f aca="false">SUM(H23:N23)</f>
        <v>98</v>
      </c>
      <c r="H23" s="4" t="n">
        <f aca="true">COUNTIF(INDEX(OFFSET(Data!$B$3:$DG$3,,,ROWS(Data!$A:$A)-2),0,$A23),H$1)</f>
        <v>1</v>
      </c>
      <c r="I23" s="4" t="n">
        <f aca="true">COUNTIF(INDEX(OFFSET(Data!$B$3:$DG$3,,,ROWS(Data!$A:$A)-2),0,$A23),I$1)</f>
        <v>0</v>
      </c>
      <c r="J23" s="4" t="n">
        <f aca="true">COUNTIF(INDEX(OFFSET(Data!$B$3:$DG$3,,,ROWS(Data!$A:$A)-2),0,$A23),J$1)</f>
        <v>4</v>
      </c>
      <c r="K23" s="4" t="n">
        <f aca="true">COUNTIF(INDEX(OFFSET(Data!$B$3:$DG$3,,,ROWS(Data!$A:$A)-2),0,$A23),K$1)</f>
        <v>21</v>
      </c>
      <c r="L23" s="4" t="n">
        <f aca="true">COUNTIF(INDEX(OFFSET(Data!$B$3:$DG$3,,,ROWS(Data!$A:$A)-2),0,$A23),L$1)</f>
        <v>23</v>
      </c>
      <c r="M23" s="4" t="n">
        <f aca="true">COUNTIF(INDEX(OFFSET(Data!$B$3:$DG$3,,,ROWS(Data!$A:$A)-2),0,$A23),M$1)</f>
        <v>27</v>
      </c>
      <c r="N23" s="4" t="n">
        <f aca="true">COUNTIF(INDEX(OFFSET(Data!$B$3:$DG$3,,,ROWS(Data!$A:$A)-2),0,$A23),N$1)</f>
        <v>22</v>
      </c>
      <c r="O23" s="4" t="n">
        <f aca="true">COUNTIF(INDEX(OFFSET(Data!$B$3:$DG$3,,,ROWS(Data!$A:$A)-2),0,$A23),O$1)</f>
        <v>1</v>
      </c>
      <c r="P23" s="4" t="n">
        <f aca="true">COUNTIF(INDEX(OFFSET(Data!$B$3:$DG$3,,,ROWS(Data!$A:$A)-2),0,$A23),P$1)</f>
        <v>1</v>
      </c>
      <c r="Q23" s="30"/>
      <c r="R23" s="26" t="n">
        <f aca="false">(E23-C23)/D23</f>
        <v>1.71006700744768</v>
      </c>
    </row>
    <row r="24" customFormat="false" ht="19.4" hidden="false" customHeight="false" outlineLevel="0" collapsed="false">
      <c r="A24" s="24" t="n">
        <v>19</v>
      </c>
      <c r="B24" s="25" t="s">
        <v>19</v>
      </c>
      <c r="C24" s="26" t="n">
        <v>4.26394870202057</v>
      </c>
      <c r="D24" s="27" t="n">
        <v>1.13130402008305</v>
      </c>
      <c r="E24" s="28" t="n">
        <f aca="false">(H24*H$1+I24*I$1+J24*J$1+K24*K$1+L24*L$1+M24*M$1+N24*N$1)/G24</f>
        <v>2.23469387755102</v>
      </c>
      <c r="F24" s="28" t="n">
        <f aca="false">SQRT((H24*(H$1-E24)^2+I24*(I$1-E24)^2+J24*(J$1-E24)^2+K24*(K$1-E24)^2+L24*(L$1-E24)^2+M24*(M$1-E24)^2+N24*(M$1-E24)^2)/(G24-1))</f>
        <v>1.1647841303312</v>
      </c>
      <c r="G24" s="29" t="n">
        <f aca="false">SUM(H24:N24)</f>
        <v>98</v>
      </c>
      <c r="H24" s="4" t="n">
        <f aca="true">COUNTIF(INDEX(OFFSET(Data!$B$3:$DG$3,,,ROWS(Data!$A:$A)-2),0,$A24),H$1)</f>
        <v>34</v>
      </c>
      <c r="I24" s="4" t="n">
        <f aca="true">COUNTIF(INDEX(OFFSET(Data!$B$3:$DG$3,,,ROWS(Data!$A:$A)-2),0,$A24),I$1)</f>
        <v>26</v>
      </c>
      <c r="J24" s="4" t="n">
        <f aca="true">COUNTIF(INDEX(OFFSET(Data!$B$3:$DG$3,,,ROWS(Data!$A:$A)-2),0,$A24),J$1)</f>
        <v>23</v>
      </c>
      <c r="K24" s="4" t="n">
        <f aca="true">COUNTIF(INDEX(OFFSET(Data!$B$3:$DG$3,,,ROWS(Data!$A:$A)-2),0,$A24),K$1)</f>
        <v>11</v>
      </c>
      <c r="L24" s="4" t="n">
        <f aca="true">COUNTIF(INDEX(OFFSET(Data!$B$3:$DG$3,,,ROWS(Data!$A:$A)-2),0,$A24),L$1)</f>
        <v>4</v>
      </c>
      <c r="M24" s="4" t="n">
        <f aca="true">COUNTIF(INDEX(OFFSET(Data!$B$3:$DG$3,,,ROWS(Data!$A:$A)-2),0,$A24),M$1)</f>
        <v>0</v>
      </c>
      <c r="N24" s="4" t="n">
        <f aca="true">COUNTIF(INDEX(OFFSET(Data!$B$3:$DG$3,,,ROWS(Data!$A:$A)-2),0,$A24),N$1)</f>
        <v>0</v>
      </c>
      <c r="O24" s="4" t="n">
        <f aca="true">COUNTIF(INDEX(OFFSET(Data!$B$3:$DG$3,,,ROWS(Data!$A:$A)-2),0,$A24),O$1)</f>
        <v>2</v>
      </c>
      <c r="P24" s="4" t="n">
        <f aca="true">COUNTIF(INDEX(OFFSET(Data!$B$3:$DG$3,,,ROWS(Data!$A:$A)-2),0,$A24),P$1)</f>
        <v>0</v>
      </c>
      <c r="Q24" s="30"/>
      <c r="R24" s="26" t="n">
        <f aca="false">(E24-C24)/D24</f>
        <v>-1.79373076418537</v>
      </c>
    </row>
    <row r="25" customFormat="false" ht="19.4" hidden="false" customHeight="false" outlineLevel="0" collapsed="false">
      <c r="A25" s="24" t="n">
        <v>20</v>
      </c>
      <c r="B25" s="25" t="s">
        <v>20</v>
      </c>
      <c r="C25" s="26" t="n">
        <v>5.02682577515952</v>
      </c>
      <c r="D25" s="27" t="n">
        <v>1.51383104266026</v>
      </c>
      <c r="E25" s="28" t="n">
        <f aca="false">(H25*H$1+I25*I$1+J25*J$1+K25*K$1+L25*L$1+M25*M$1+N25*N$1)/G25</f>
        <v>1.89</v>
      </c>
      <c r="F25" s="28" t="n">
        <f aca="false">SQRT((H25*(H$1-E25)^2+I25*(I$1-E25)^2+J25*(J$1-E25)^2+K25*(K$1-E25)^2+L25*(L$1-E25)^2+M25*(M$1-E25)^2+N25*(M$1-E25)^2)/(G25-1))</f>
        <v>1.16250339415167</v>
      </c>
      <c r="G25" s="29" t="n">
        <f aca="false">SUM(H25:N25)</f>
        <v>100</v>
      </c>
      <c r="H25" s="4" t="n">
        <f aca="true">COUNTIF(INDEX(OFFSET(Data!$B$3:$DG$3,,,ROWS(Data!$A:$A)-2),0,$A25),H$1)</f>
        <v>50</v>
      </c>
      <c r="I25" s="4" t="n">
        <f aca="true">COUNTIF(INDEX(OFFSET(Data!$B$3:$DG$3,,,ROWS(Data!$A:$A)-2),0,$A25),I$1)</f>
        <v>28</v>
      </c>
      <c r="J25" s="4" t="n">
        <f aca="true">COUNTIF(INDEX(OFFSET(Data!$B$3:$DG$3,,,ROWS(Data!$A:$A)-2),0,$A25),J$1)</f>
        <v>10</v>
      </c>
      <c r="K25" s="4" t="n">
        <f aca="true">COUNTIF(INDEX(OFFSET(Data!$B$3:$DG$3,,,ROWS(Data!$A:$A)-2),0,$A25),K$1)</f>
        <v>8</v>
      </c>
      <c r="L25" s="4" t="n">
        <f aca="true">COUNTIF(INDEX(OFFSET(Data!$B$3:$DG$3,,,ROWS(Data!$A:$A)-2),0,$A25),L$1)</f>
        <v>3</v>
      </c>
      <c r="M25" s="4" t="n">
        <f aca="true">COUNTIF(INDEX(OFFSET(Data!$B$3:$DG$3,,,ROWS(Data!$A:$A)-2),0,$A25),M$1)</f>
        <v>1</v>
      </c>
      <c r="N25" s="4" t="n">
        <f aca="true">COUNTIF(INDEX(OFFSET(Data!$B$3:$DG$3,,,ROWS(Data!$A:$A)-2),0,$A25),N$1)</f>
        <v>0</v>
      </c>
      <c r="O25" s="4" t="n">
        <f aca="true">COUNTIF(INDEX(OFFSET(Data!$B$3:$DG$3,,,ROWS(Data!$A:$A)-2),0,$A25),O$1)</f>
        <v>0</v>
      </c>
      <c r="P25" s="4" t="n">
        <f aca="true">COUNTIF(INDEX(OFFSET(Data!$B$3:$DG$3,,,ROWS(Data!$A:$A)-2),0,$A25),P$1)</f>
        <v>0</v>
      </c>
      <c r="Q25" s="30"/>
      <c r="R25" s="26" t="n">
        <f aca="false">(E25-C25)/D25</f>
        <v>-2.07211088078044</v>
      </c>
    </row>
    <row r="26" customFormat="false" ht="19.4" hidden="false" customHeight="false" outlineLevel="0" collapsed="false">
      <c r="A26" s="24" t="n">
        <v>21</v>
      </c>
      <c r="B26" s="25" t="s">
        <v>21</v>
      </c>
      <c r="C26" s="26" t="n">
        <v>4.47021067724563</v>
      </c>
      <c r="D26" s="27" t="n">
        <v>1.78713087223457</v>
      </c>
      <c r="E26" s="28" t="n">
        <f aca="false">(H26*H$1+I26*I$1+J26*J$1+K26*K$1+L26*L$1+M26*M$1+N26*N$1)/G26</f>
        <v>5.18367346938776</v>
      </c>
      <c r="F26" s="28" t="n">
        <f aca="false">SQRT((H26*(H$1-E26)^2+I26*(I$1-E26)^2+J26*(J$1-E26)^2+K26*(K$1-E26)^2+L26*(L$1-E26)^2+M26*(M$1-E26)^2+N26*(M$1-E26)^2)/(G26-1))</f>
        <v>0.855545885903613</v>
      </c>
      <c r="G26" s="29" t="n">
        <f aca="false">SUM(H26:N26)</f>
        <v>98</v>
      </c>
      <c r="H26" s="4" t="n">
        <f aca="true">COUNTIF(INDEX(OFFSET(Data!$B$3:$DG$3,,,ROWS(Data!$A:$A)-2),0,$A26),H$1)</f>
        <v>0</v>
      </c>
      <c r="I26" s="4" t="n">
        <f aca="true">COUNTIF(INDEX(OFFSET(Data!$B$3:$DG$3,,,ROWS(Data!$A:$A)-2),0,$A26),I$1)</f>
        <v>0</v>
      </c>
      <c r="J26" s="4" t="n">
        <f aca="true">COUNTIF(INDEX(OFFSET(Data!$B$3:$DG$3,,,ROWS(Data!$A:$A)-2),0,$A26),J$1)</f>
        <v>4</v>
      </c>
      <c r="K26" s="4" t="n">
        <f aca="true">COUNTIF(INDEX(OFFSET(Data!$B$3:$DG$3,,,ROWS(Data!$A:$A)-2),0,$A26),K$1)</f>
        <v>19</v>
      </c>
      <c r="L26" s="4" t="n">
        <f aca="true">COUNTIF(INDEX(OFFSET(Data!$B$3:$DG$3,,,ROWS(Data!$A:$A)-2),0,$A26),L$1)</f>
        <v>39</v>
      </c>
      <c r="M26" s="4" t="n">
        <f aca="true">COUNTIF(INDEX(OFFSET(Data!$B$3:$DG$3,,,ROWS(Data!$A:$A)-2),0,$A26),M$1)</f>
        <v>27</v>
      </c>
      <c r="N26" s="4" t="n">
        <f aca="true">COUNTIF(INDEX(OFFSET(Data!$B$3:$DG$3,,,ROWS(Data!$A:$A)-2),0,$A26),N$1)</f>
        <v>9</v>
      </c>
      <c r="O26" s="4" t="n">
        <f aca="true">COUNTIF(INDEX(OFFSET(Data!$B$3:$DG$3,,,ROWS(Data!$A:$A)-2),0,$A26),O$1)</f>
        <v>1</v>
      </c>
      <c r="P26" s="4" t="n">
        <f aca="true">COUNTIF(INDEX(OFFSET(Data!$B$3:$DG$3,,,ROWS(Data!$A:$A)-2),0,$A26),P$1)</f>
        <v>1</v>
      </c>
      <c r="Q26" s="30"/>
      <c r="R26" s="26" t="n">
        <f aca="false">(E26-C26)/D26</f>
        <v>0.399222465028559</v>
      </c>
    </row>
    <row r="27" customFormat="false" ht="15" hidden="false" customHeight="false" outlineLevel="0" collapsed="false">
      <c r="A27" s="24" t="n">
        <v>22</v>
      </c>
      <c r="B27" s="25" t="s">
        <v>22</v>
      </c>
      <c r="C27" s="26" t="n">
        <v>6.35113979806192</v>
      </c>
      <c r="D27" s="27" t="n">
        <v>1.0613255670337</v>
      </c>
      <c r="E27" s="28" t="n">
        <f aca="false">(H27*H$1+I27*I$1+J27*J$1+K27*K$1+L27*L$1+M27*M$1+N27*N$1)/G27</f>
        <v>4.81</v>
      </c>
      <c r="F27" s="28" t="n">
        <f aca="false">SQRT((H27*(H$1-E27)^2+I27*(I$1-E27)^2+J27*(J$1-E27)^2+K27*(K$1-E27)^2+L27*(L$1-E27)^2+M27*(M$1-E27)^2+N27*(M$1-E27)^2)/(G27-1))</f>
        <v>1.12631516840796</v>
      </c>
      <c r="G27" s="29" t="n">
        <f aca="false">SUM(H27:N27)</f>
        <v>100</v>
      </c>
      <c r="H27" s="4" t="n">
        <f aca="true">COUNTIF(INDEX(OFFSET(Data!$B$3:$DG$3,,,ROWS(Data!$A:$A)-2),0,$A27),H$1)</f>
        <v>0</v>
      </c>
      <c r="I27" s="4" t="n">
        <f aca="true">COUNTIF(INDEX(OFFSET(Data!$B$3:$DG$3,,,ROWS(Data!$A:$A)-2),0,$A27),I$1)</f>
        <v>2</v>
      </c>
      <c r="J27" s="4" t="n">
        <f aca="true">COUNTIF(INDEX(OFFSET(Data!$B$3:$DG$3,,,ROWS(Data!$A:$A)-2),0,$A27),J$1)</f>
        <v>15</v>
      </c>
      <c r="K27" s="4" t="n">
        <f aca="true">COUNTIF(INDEX(OFFSET(Data!$B$3:$DG$3,,,ROWS(Data!$A:$A)-2),0,$A27),K$1)</f>
        <v>24</v>
      </c>
      <c r="L27" s="4" t="n">
        <f aca="true">COUNTIF(INDEX(OFFSET(Data!$B$3:$DG$3,,,ROWS(Data!$A:$A)-2),0,$A27),L$1)</f>
        <v>28</v>
      </c>
      <c r="M27" s="4" t="n">
        <f aca="true">COUNTIF(INDEX(OFFSET(Data!$B$3:$DG$3,,,ROWS(Data!$A:$A)-2),0,$A27),M$1)</f>
        <v>21</v>
      </c>
      <c r="N27" s="4" t="n">
        <f aca="true">COUNTIF(INDEX(OFFSET(Data!$B$3:$DG$3,,,ROWS(Data!$A:$A)-2),0,$A27),N$1)</f>
        <v>10</v>
      </c>
      <c r="O27" s="4" t="n">
        <f aca="true">COUNTIF(INDEX(OFFSET(Data!$B$3:$DG$3,,,ROWS(Data!$A:$A)-2),0,$A27),O$1)</f>
        <v>0</v>
      </c>
      <c r="P27" s="4" t="n">
        <f aca="true">COUNTIF(INDEX(OFFSET(Data!$B$3:$DG$3,,,ROWS(Data!$A:$A)-2),0,$A27),P$1)</f>
        <v>0</v>
      </c>
      <c r="Q27" s="30"/>
      <c r="R27" s="26" t="n">
        <f aca="false">(E27-C27)/D27</f>
        <v>-1.45208958111624</v>
      </c>
    </row>
    <row r="28" customFormat="false" ht="15" hidden="false" customHeight="false" outlineLevel="0" collapsed="false">
      <c r="A28" s="24" t="n">
        <v>23</v>
      </c>
      <c r="B28" s="25" t="s">
        <v>23</v>
      </c>
      <c r="C28" s="26" t="n">
        <v>2.46793032647111</v>
      </c>
      <c r="D28" s="27" t="n">
        <v>1.85361543384699</v>
      </c>
      <c r="E28" s="28" t="n">
        <f aca="false">(H28*H$1+I28*I$1+J28*J$1+K28*K$1+L28*L$1+M28*M$1+N28*N$1)/G28</f>
        <v>2.04</v>
      </c>
      <c r="F28" s="28" t="n">
        <f aca="false">SQRT((H28*(H$1-E28)^2+I28*(I$1-E28)^2+J28*(J$1-E28)^2+K28*(K$1-E28)^2+L28*(L$1-E28)^2+M28*(M$1-E28)^2+N28*(M$1-E28)^2)/(G28-1))</f>
        <v>1.21821197007762</v>
      </c>
      <c r="G28" s="29" t="n">
        <f aca="false">SUM(H28:N28)</f>
        <v>100</v>
      </c>
      <c r="H28" s="4" t="n">
        <f aca="true">COUNTIF(INDEX(OFFSET(Data!$B$3:$DG$3,,,ROWS(Data!$A:$A)-2),0,$A28),H$1)</f>
        <v>50</v>
      </c>
      <c r="I28" s="4" t="n">
        <f aca="true">COUNTIF(INDEX(OFFSET(Data!$B$3:$DG$3,,,ROWS(Data!$A:$A)-2),0,$A28),I$1)</f>
        <v>14</v>
      </c>
      <c r="J28" s="4" t="n">
        <f aca="true">COUNTIF(INDEX(OFFSET(Data!$B$3:$DG$3,,,ROWS(Data!$A:$A)-2),0,$A28),J$1)</f>
        <v>23</v>
      </c>
      <c r="K28" s="4" t="n">
        <f aca="true">COUNTIF(INDEX(OFFSET(Data!$B$3:$DG$3,,,ROWS(Data!$A:$A)-2),0,$A28),K$1)</f>
        <v>10</v>
      </c>
      <c r="L28" s="4" t="n">
        <f aca="true">COUNTIF(INDEX(OFFSET(Data!$B$3:$DG$3,,,ROWS(Data!$A:$A)-2),0,$A28),L$1)</f>
        <v>2</v>
      </c>
      <c r="M28" s="4" t="n">
        <f aca="true">COUNTIF(INDEX(OFFSET(Data!$B$3:$DG$3,,,ROWS(Data!$A:$A)-2),0,$A28),M$1)</f>
        <v>0</v>
      </c>
      <c r="N28" s="4" t="n">
        <f aca="true">COUNTIF(INDEX(OFFSET(Data!$B$3:$DG$3,,,ROWS(Data!$A:$A)-2),0,$A28),N$1)</f>
        <v>1</v>
      </c>
      <c r="O28" s="4" t="n">
        <f aca="true">COUNTIF(INDEX(OFFSET(Data!$B$3:$DG$3,,,ROWS(Data!$A:$A)-2),0,$A28),O$1)</f>
        <v>0</v>
      </c>
      <c r="P28" s="4" t="n">
        <f aca="true">COUNTIF(INDEX(OFFSET(Data!$B$3:$DG$3,,,ROWS(Data!$A:$A)-2),0,$A28),P$1)</f>
        <v>0</v>
      </c>
      <c r="Q28" s="30"/>
      <c r="R28" s="26" t="n">
        <f aca="false">(E28-C28)/D28</f>
        <v>-0.23086251800514</v>
      </c>
    </row>
    <row r="29" customFormat="false" ht="19.4" hidden="false" customHeight="false" outlineLevel="0" collapsed="false">
      <c r="A29" s="24" t="n">
        <v>24</v>
      </c>
      <c r="B29" s="25" t="s">
        <v>24</v>
      </c>
      <c r="C29" s="26" t="n">
        <v>2.31461413879879</v>
      </c>
      <c r="D29" s="27" t="n">
        <v>1.16776438035627</v>
      </c>
      <c r="E29" s="28" t="n">
        <f aca="false">(H29*H$1+I29*I$1+J29*J$1+K29*K$1+L29*L$1+M29*M$1+N29*N$1)/G29</f>
        <v>5.73469387755102</v>
      </c>
      <c r="F29" s="28" t="n">
        <f aca="false">SQRT((H29*(H$1-E29)^2+I29*(I$1-E29)^2+J29*(J$1-E29)^2+K29*(K$1-E29)^2+L29*(L$1-E29)^2+M29*(M$1-E29)^2+N29*(M$1-E29)^2)/(G29-1))</f>
        <v>0.952479130923802</v>
      </c>
      <c r="G29" s="29" t="n">
        <f aca="false">SUM(H29:N29)</f>
        <v>98</v>
      </c>
      <c r="H29" s="4" t="n">
        <f aca="true">COUNTIF(INDEX(OFFSET(Data!$B$3:$DG$3,,,ROWS(Data!$A:$A)-2),0,$A29),H$1)</f>
        <v>0</v>
      </c>
      <c r="I29" s="4" t="n">
        <f aca="true">COUNTIF(INDEX(OFFSET(Data!$B$3:$DG$3,,,ROWS(Data!$A:$A)-2),0,$A29),I$1)</f>
        <v>1</v>
      </c>
      <c r="J29" s="4" t="n">
        <f aca="true">COUNTIF(INDEX(OFFSET(Data!$B$3:$DG$3,,,ROWS(Data!$A:$A)-2),0,$A29),J$1)</f>
        <v>0</v>
      </c>
      <c r="K29" s="4" t="n">
        <f aca="true">COUNTIF(INDEX(OFFSET(Data!$B$3:$DG$3,,,ROWS(Data!$A:$A)-2),0,$A29),K$1)</f>
        <v>20</v>
      </c>
      <c r="L29" s="4" t="n">
        <f aca="true">COUNTIF(INDEX(OFFSET(Data!$B$3:$DG$3,,,ROWS(Data!$A:$A)-2),0,$A29),L$1)</f>
        <v>18</v>
      </c>
      <c r="M29" s="4" t="n">
        <f aca="true">COUNTIF(INDEX(OFFSET(Data!$B$3:$DG$3,,,ROWS(Data!$A:$A)-2),0,$A29),M$1)</f>
        <v>23</v>
      </c>
      <c r="N29" s="4" t="n">
        <f aca="true">COUNTIF(INDEX(OFFSET(Data!$B$3:$DG$3,,,ROWS(Data!$A:$A)-2),0,$A29),N$1)</f>
        <v>36</v>
      </c>
      <c r="O29" s="4" t="n">
        <f aca="true">COUNTIF(INDEX(OFFSET(Data!$B$3:$DG$3,,,ROWS(Data!$A:$A)-2),0,$A29),O$1)</f>
        <v>2</v>
      </c>
      <c r="P29" s="4" t="n">
        <f aca="true">COUNTIF(INDEX(OFFSET(Data!$B$3:$DG$3,,,ROWS(Data!$A:$A)-2),0,$A29),P$1)</f>
        <v>0</v>
      </c>
      <c r="Q29" s="30"/>
      <c r="R29" s="26" t="n">
        <f aca="false">(E29-C29)/D29</f>
        <v>2.92874127373949</v>
      </c>
    </row>
    <row r="30" customFormat="false" ht="15" hidden="false" customHeight="false" outlineLevel="0" collapsed="false">
      <c r="A30" s="24" t="n">
        <v>25</v>
      </c>
      <c r="B30" s="25" t="s">
        <v>25</v>
      </c>
      <c r="C30" s="26" t="n">
        <v>5.33928685472347</v>
      </c>
      <c r="D30" s="27" t="n">
        <v>1.42863634186324</v>
      </c>
      <c r="E30" s="28" t="n">
        <f aca="false">(H30*H$1+I30*I$1+J30*J$1+K30*K$1+L30*L$1+M30*M$1+N30*N$1)/G30</f>
        <v>2.09090909090909</v>
      </c>
      <c r="F30" s="28" t="n">
        <f aca="false">SQRT((H30*(H$1-E30)^2+I30*(I$1-E30)^2+J30*(J$1-E30)^2+K30*(K$1-E30)^2+L30*(L$1-E30)^2+M30*(M$1-E30)^2+N30*(M$1-E30)^2)/(G30-1))</f>
        <v>1.43634250002062</v>
      </c>
      <c r="G30" s="29" t="n">
        <f aca="false">SUM(H30:N30)</f>
        <v>99</v>
      </c>
      <c r="H30" s="4" t="n">
        <f aca="true">COUNTIF(INDEX(OFFSET(Data!$B$3:$DG$3,,,ROWS(Data!$A:$A)-2),0,$A30),H$1)</f>
        <v>54</v>
      </c>
      <c r="I30" s="4" t="n">
        <f aca="true">COUNTIF(INDEX(OFFSET(Data!$B$3:$DG$3,,,ROWS(Data!$A:$A)-2),0,$A30),I$1)</f>
        <v>13</v>
      </c>
      <c r="J30" s="4" t="n">
        <f aca="true">COUNTIF(INDEX(OFFSET(Data!$B$3:$DG$3,,,ROWS(Data!$A:$A)-2),0,$A30),J$1)</f>
        <v>11</v>
      </c>
      <c r="K30" s="4" t="n">
        <f aca="true">COUNTIF(INDEX(OFFSET(Data!$B$3:$DG$3,,,ROWS(Data!$A:$A)-2),0,$A30),K$1)</f>
        <v>13</v>
      </c>
      <c r="L30" s="4" t="n">
        <f aca="true">COUNTIF(INDEX(OFFSET(Data!$B$3:$DG$3,,,ROWS(Data!$A:$A)-2),0,$A30),L$1)</f>
        <v>6</v>
      </c>
      <c r="M30" s="4" t="n">
        <f aca="true">COUNTIF(INDEX(OFFSET(Data!$B$3:$DG$3,,,ROWS(Data!$A:$A)-2),0,$A30),M$1)</f>
        <v>2</v>
      </c>
      <c r="N30" s="4" t="n">
        <f aca="true">COUNTIF(INDEX(OFFSET(Data!$B$3:$DG$3,,,ROWS(Data!$A:$A)-2),0,$A30),N$1)</f>
        <v>0</v>
      </c>
      <c r="O30" s="4" t="n">
        <f aca="true">COUNTIF(INDEX(OFFSET(Data!$B$3:$DG$3,,,ROWS(Data!$A:$A)-2),0,$A30),O$1)</f>
        <v>0</v>
      </c>
      <c r="P30" s="4" t="n">
        <f aca="true">COUNTIF(INDEX(OFFSET(Data!$B$3:$DG$3,,,ROWS(Data!$A:$A)-2),0,$A30),P$1)</f>
        <v>1</v>
      </c>
      <c r="Q30" s="30"/>
      <c r="R30" s="26" t="n">
        <f aca="false">(E30-C30)/D30</f>
        <v>-2.27376111654686</v>
      </c>
    </row>
    <row r="31" customFormat="false" ht="15" hidden="false" customHeight="false" outlineLevel="0" collapsed="false">
      <c r="A31" s="24" t="n">
        <v>26</v>
      </c>
      <c r="B31" s="25" t="s">
        <v>26</v>
      </c>
      <c r="C31" s="26" t="n">
        <v>6.57694484549575</v>
      </c>
      <c r="D31" s="27" t="n">
        <v>1.6878752632685</v>
      </c>
      <c r="E31" s="28" t="n">
        <f aca="false">(H31*H$1+I31*I$1+J31*J$1+K31*K$1+L31*L$1+M31*M$1+N31*N$1)/G31</f>
        <v>3.88775510204082</v>
      </c>
      <c r="F31" s="28" t="n">
        <f aca="false">SQRT((H31*(H$1-E31)^2+I31*(I$1-E31)^2+J31*(J$1-E31)^2+K31*(K$1-E31)^2+L31*(L$1-E31)^2+M31*(M$1-E31)^2+N31*(M$1-E31)^2)/(G31-1))</f>
        <v>1.46151269450391</v>
      </c>
      <c r="G31" s="29" t="n">
        <f aca="false">SUM(H31:N31)</f>
        <v>98</v>
      </c>
      <c r="H31" s="4" t="n">
        <f aca="true">COUNTIF(INDEX(OFFSET(Data!$B$3:$DG$3,,,ROWS(Data!$A:$A)-2),0,$A31),H$1)</f>
        <v>8</v>
      </c>
      <c r="I31" s="4" t="n">
        <f aca="true">COUNTIF(INDEX(OFFSET(Data!$B$3:$DG$3,,,ROWS(Data!$A:$A)-2),0,$A31),I$1)</f>
        <v>12</v>
      </c>
      <c r="J31" s="4" t="n">
        <f aca="true">COUNTIF(INDEX(OFFSET(Data!$B$3:$DG$3,,,ROWS(Data!$A:$A)-2),0,$A31),J$1)</f>
        <v>17</v>
      </c>
      <c r="K31" s="4" t="n">
        <f aca="true">COUNTIF(INDEX(OFFSET(Data!$B$3:$DG$3,,,ROWS(Data!$A:$A)-2),0,$A31),K$1)</f>
        <v>27</v>
      </c>
      <c r="L31" s="4" t="n">
        <f aca="true">COUNTIF(INDEX(OFFSET(Data!$B$3:$DG$3,,,ROWS(Data!$A:$A)-2),0,$A31),L$1)</f>
        <v>21</v>
      </c>
      <c r="M31" s="4" t="n">
        <f aca="true">COUNTIF(INDEX(OFFSET(Data!$B$3:$DG$3,,,ROWS(Data!$A:$A)-2),0,$A31),M$1)</f>
        <v>6</v>
      </c>
      <c r="N31" s="4" t="n">
        <f aca="true">COUNTIF(INDEX(OFFSET(Data!$B$3:$DG$3,,,ROWS(Data!$A:$A)-2),0,$A31),N$1)</f>
        <v>7</v>
      </c>
      <c r="O31" s="4" t="n">
        <f aca="true">COUNTIF(INDEX(OFFSET(Data!$B$3:$DG$3,,,ROWS(Data!$A:$A)-2),0,$A31),O$1)</f>
        <v>1</v>
      </c>
      <c r="P31" s="4" t="n">
        <f aca="true">COUNTIF(INDEX(OFFSET(Data!$B$3:$DG$3,,,ROWS(Data!$A:$A)-2),0,$A31),P$1)</f>
        <v>1</v>
      </c>
      <c r="Q31" s="30"/>
      <c r="R31" s="26" t="n">
        <f aca="false">(E31-C31)/D31</f>
        <v>-1.59323962023558</v>
      </c>
    </row>
    <row r="32" customFormat="false" ht="19.4" hidden="false" customHeight="false" outlineLevel="0" collapsed="false">
      <c r="A32" s="24" t="n">
        <v>27</v>
      </c>
      <c r="B32" s="25" t="s">
        <v>27</v>
      </c>
      <c r="C32" s="26" t="n">
        <v>1.21768833720125</v>
      </c>
      <c r="D32" s="27" t="n">
        <v>1.5457124828192</v>
      </c>
      <c r="E32" s="28" t="n">
        <f aca="false">(H32*H$1+I32*I$1+J32*J$1+K32*K$1+L32*L$1+M32*M$1+N32*N$1)/G32</f>
        <v>5.66</v>
      </c>
      <c r="F32" s="28" t="n">
        <f aca="false">SQRT((H32*(H$1-E32)^2+I32*(I$1-E32)^2+J32*(J$1-E32)^2+K32*(K$1-E32)^2+L32*(L$1-E32)^2+M32*(M$1-E32)^2+N32*(M$1-E32)^2)/(G32-1))</f>
        <v>1.12186713053991</v>
      </c>
      <c r="G32" s="29" t="n">
        <f aca="false">SUM(H32:N32)</f>
        <v>100</v>
      </c>
      <c r="H32" s="4" t="n">
        <f aca="true">COUNTIF(INDEX(OFFSET(Data!$B$3:$DG$3,,,ROWS(Data!$A:$A)-2),0,$A32),H$1)</f>
        <v>0</v>
      </c>
      <c r="I32" s="4" t="n">
        <f aca="true">COUNTIF(INDEX(OFFSET(Data!$B$3:$DG$3,,,ROWS(Data!$A:$A)-2),0,$A32),I$1)</f>
        <v>3</v>
      </c>
      <c r="J32" s="4" t="n">
        <f aca="true">COUNTIF(INDEX(OFFSET(Data!$B$3:$DG$3,,,ROWS(Data!$A:$A)-2),0,$A32),J$1)</f>
        <v>5</v>
      </c>
      <c r="K32" s="4" t="n">
        <f aca="true">COUNTIF(INDEX(OFFSET(Data!$B$3:$DG$3,,,ROWS(Data!$A:$A)-2),0,$A32),K$1)</f>
        <v>12</v>
      </c>
      <c r="L32" s="4" t="n">
        <f aca="true">COUNTIF(INDEX(OFFSET(Data!$B$3:$DG$3,,,ROWS(Data!$A:$A)-2),0,$A32),L$1)</f>
        <v>21</v>
      </c>
      <c r="M32" s="4" t="n">
        <f aca="true">COUNTIF(INDEX(OFFSET(Data!$B$3:$DG$3,,,ROWS(Data!$A:$A)-2),0,$A32),M$1)</f>
        <v>21</v>
      </c>
      <c r="N32" s="4" t="n">
        <f aca="true">COUNTIF(INDEX(OFFSET(Data!$B$3:$DG$3,,,ROWS(Data!$A:$A)-2),0,$A32),N$1)</f>
        <v>38</v>
      </c>
      <c r="O32" s="4" t="n">
        <f aca="true">COUNTIF(INDEX(OFFSET(Data!$B$3:$DG$3,,,ROWS(Data!$A:$A)-2),0,$A32),O$1)</f>
        <v>0</v>
      </c>
      <c r="P32" s="4" t="n">
        <f aca="true">COUNTIF(INDEX(OFFSET(Data!$B$3:$DG$3,,,ROWS(Data!$A:$A)-2),0,$A32),P$1)</f>
        <v>0</v>
      </c>
      <c r="Q32" s="30"/>
      <c r="R32" s="26" t="n">
        <f aca="false">(E32-C32)/D32</f>
        <v>2.87395729294785</v>
      </c>
    </row>
    <row r="33" customFormat="false" ht="15" hidden="false" customHeight="false" outlineLevel="0" collapsed="false">
      <c r="A33" s="31"/>
      <c r="B33" s="25"/>
      <c r="C33" s="26"/>
      <c r="D33" s="27"/>
      <c r="E33" s="28"/>
      <c r="F33" s="28"/>
      <c r="G33" s="29"/>
      <c r="H33" s="4"/>
      <c r="I33" s="4"/>
      <c r="J33" s="4"/>
      <c r="K33" s="4"/>
      <c r="L33" s="4"/>
      <c r="M33" s="4"/>
      <c r="N33" s="4"/>
      <c r="O33" s="4"/>
      <c r="P33" s="4"/>
      <c r="Q33" s="30"/>
      <c r="R33" s="26"/>
    </row>
    <row r="34" customFormat="false" ht="15" hidden="false" customHeight="false" outlineLevel="0" collapsed="false">
      <c r="A34" s="31"/>
      <c r="B34" s="25"/>
      <c r="C34" s="26"/>
      <c r="D34" s="27"/>
      <c r="E34" s="28"/>
      <c r="F34" s="28"/>
      <c r="G34" s="29"/>
      <c r="H34" s="4"/>
      <c r="I34" s="4"/>
      <c r="J34" s="4"/>
      <c r="K34" s="4"/>
      <c r="L34" s="4"/>
      <c r="M34" s="4"/>
      <c r="N34" s="4"/>
      <c r="O34" s="4"/>
      <c r="P34" s="4"/>
      <c r="Q34" s="30"/>
      <c r="R34" s="26"/>
    </row>
    <row r="35" customFormat="false" ht="15" hidden="false" customHeight="false" outlineLevel="0" collapsed="false">
      <c r="A35" s="31"/>
      <c r="B35" s="25"/>
      <c r="C35" s="26"/>
      <c r="D35" s="27"/>
      <c r="E35" s="28"/>
      <c r="F35" s="28"/>
      <c r="G35" s="29"/>
      <c r="H35" s="4"/>
      <c r="I35" s="4"/>
      <c r="J35" s="4"/>
      <c r="K35" s="4"/>
      <c r="L35" s="4"/>
      <c r="M35" s="4"/>
      <c r="N35" s="4"/>
      <c r="O35" s="4"/>
      <c r="P35" s="4"/>
      <c r="Q35" s="30"/>
      <c r="R35" s="26"/>
    </row>
    <row r="36" customFormat="false" ht="15" hidden="false" customHeight="false" outlineLevel="0" collapsed="false">
      <c r="A36" s="31"/>
      <c r="B36" s="25"/>
      <c r="C36" s="26"/>
      <c r="D36" s="27"/>
      <c r="E36" s="28"/>
      <c r="F36" s="28"/>
      <c r="G36" s="29"/>
      <c r="H36" s="4"/>
      <c r="I36" s="4"/>
      <c r="J36" s="4"/>
      <c r="K36" s="4"/>
      <c r="L36" s="4"/>
      <c r="M36" s="4"/>
      <c r="N36" s="4"/>
      <c r="O36" s="4"/>
      <c r="P36" s="4"/>
      <c r="Q36" s="30"/>
      <c r="R36" s="26"/>
    </row>
    <row r="37" customFormat="false" ht="15" hidden="false" customHeight="false" outlineLevel="0" collapsed="false">
      <c r="A37" s="31"/>
      <c r="B37" s="25"/>
      <c r="C37" s="26"/>
      <c r="D37" s="27"/>
      <c r="E37" s="28"/>
      <c r="F37" s="28"/>
      <c r="G37" s="29"/>
      <c r="H37" s="4"/>
      <c r="I37" s="4"/>
      <c r="J37" s="4"/>
      <c r="K37" s="4"/>
      <c r="L37" s="4"/>
      <c r="M37" s="4"/>
      <c r="N37" s="4"/>
      <c r="O37" s="4"/>
      <c r="P37" s="4"/>
      <c r="Q37" s="30"/>
      <c r="R37" s="26"/>
    </row>
    <row r="38" customFormat="false" ht="15" hidden="false" customHeight="false" outlineLevel="0" collapsed="false">
      <c r="A38" s="31"/>
      <c r="B38" s="25"/>
      <c r="C38" s="26"/>
      <c r="D38" s="27"/>
      <c r="E38" s="28"/>
      <c r="F38" s="28"/>
      <c r="G38" s="29"/>
      <c r="H38" s="4"/>
      <c r="I38" s="4"/>
      <c r="J38" s="4"/>
      <c r="K38" s="4"/>
      <c r="L38" s="4"/>
      <c r="M38" s="4"/>
      <c r="N38" s="4"/>
      <c r="O38" s="4"/>
      <c r="P38" s="4"/>
      <c r="Q38" s="30"/>
      <c r="R38" s="26"/>
    </row>
    <row r="39" customFormat="false" ht="15" hidden="false" customHeight="false" outlineLevel="0" collapsed="false">
      <c r="A39" s="31"/>
      <c r="B39" s="25"/>
      <c r="C39" s="26"/>
      <c r="D39" s="27"/>
      <c r="E39" s="28"/>
      <c r="F39" s="28"/>
      <c r="G39" s="29"/>
      <c r="H39" s="4"/>
      <c r="I39" s="4"/>
      <c r="J39" s="4"/>
      <c r="K39" s="4"/>
      <c r="L39" s="4"/>
      <c r="M39" s="4"/>
      <c r="N39" s="4"/>
      <c r="O39" s="4"/>
      <c r="P39" s="4"/>
      <c r="Q39" s="30"/>
      <c r="R39" s="26"/>
    </row>
    <row r="40" customFormat="false" ht="15" hidden="false" customHeight="false" outlineLevel="0" collapsed="false">
      <c r="A40" s="31"/>
      <c r="B40" s="25"/>
      <c r="C40" s="26"/>
      <c r="D40" s="27"/>
      <c r="E40" s="28"/>
      <c r="F40" s="28"/>
      <c r="G40" s="29"/>
      <c r="H40" s="4"/>
      <c r="I40" s="4"/>
      <c r="J40" s="4"/>
      <c r="K40" s="4"/>
      <c r="L40" s="4"/>
      <c r="M40" s="4"/>
      <c r="N40" s="4"/>
      <c r="O40" s="4"/>
      <c r="P40" s="4"/>
      <c r="Q40" s="30"/>
      <c r="R40" s="26"/>
    </row>
    <row r="41" customFormat="false" ht="15" hidden="false" customHeight="false" outlineLevel="0" collapsed="false">
      <c r="A41" s="31"/>
      <c r="B41" s="25"/>
      <c r="C41" s="26"/>
      <c r="D41" s="27"/>
      <c r="E41" s="28"/>
      <c r="F41" s="28"/>
      <c r="G41" s="29"/>
      <c r="H41" s="4"/>
      <c r="I41" s="4"/>
      <c r="J41" s="4"/>
      <c r="K41" s="4"/>
      <c r="L41" s="4"/>
      <c r="M41" s="4"/>
      <c r="N41" s="4"/>
      <c r="O41" s="4"/>
      <c r="P41" s="4"/>
      <c r="Q41" s="30"/>
      <c r="R41" s="26"/>
    </row>
    <row r="42" customFormat="false" ht="15" hidden="false" customHeight="false" outlineLevel="0" collapsed="false">
      <c r="A42" s="31"/>
      <c r="B42" s="25"/>
      <c r="C42" s="26"/>
      <c r="D42" s="27"/>
      <c r="E42" s="28"/>
      <c r="F42" s="28"/>
      <c r="G42" s="29"/>
      <c r="H42" s="4"/>
      <c r="I42" s="4"/>
      <c r="J42" s="4"/>
      <c r="K42" s="4"/>
      <c r="L42" s="4"/>
      <c r="M42" s="4"/>
      <c r="N42" s="4"/>
      <c r="O42" s="4"/>
      <c r="P42" s="4"/>
      <c r="Q42" s="30"/>
      <c r="R42" s="26"/>
    </row>
    <row r="43" customFormat="false" ht="15" hidden="false" customHeight="false" outlineLevel="0" collapsed="false">
      <c r="A43" s="31"/>
      <c r="B43" s="25"/>
      <c r="C43" s="26"/>
      <c r="D43" s="27"/>
      <c r="E43" s="28"/>
      <c r="F43" s="28"/>
      <c r="G43" s="29"/>
      <c r="H43" s="4"/>
      <c r="I43" s="4"/>
      <c r="J43" s="4"/>
      <c r="K43" s="4"/>
      <c r="L43" s="4"/>
      <c r="M43" s="4"/>
      <c r="N43" s="4"/>
      <c r="O43" s="4"/>
      <c r="P43" s="4"/>
      <c r="Q43" s="30"/>
      <c r="R43" s="26"/>
    </row>
    <row r="44" customFormat="false" ht="15" hidden="false" customHeight="false" outlineLevel="0" collapsed="false">
      <c r="A44" s="31"/>
      <c r="B44" s="25"/>
      <c r="C44" s="26"/>
      <c r="D44" s="27"/>
      <c r="E44" s="28"/>
      <c r="F44" s="28"/>
      <c r="G44" s="29"/>
      <c r="H44" s="4"/>
      <c r="I44" s="4"/>
      <c r="J44" s="4"/>
      <c r="K44" s="4"/>
      <c r="L44" s="4"/>
      <c r="M44" s="4"/>
      <c r="N44" s="4"/>
      <c r="O44" s="4"/>
      <c r="P44" s="4"/>
      <c r="Q44" s="30"/>
      <c r="R44" s="26"/>
    </row>
    <row r="45" customFormat="false" ht="15" hidden="false" customHeight="false" outlineLevel="0" collapsed="false">
      <c r="A45" s="31"/>
      <c r="B45" s="25"/>
      <c r="C45" s="26"/>
      <c r="D45" s="27"/>
      <c r="E45" s="28"/>
      <c r="F45" s="28"/>
      <c r="G45" s="29"/>
      <c r="H45" s="4"/>
      <c r="I45" s="4"/>
      <c r="J45" s="4"/>
      <c r="K45" s="4"/>
      <c r="L45" s="4"/>
      <c r="M45" s="4"/>
      <c r="N45" s="4"/>
      <c r="O45" s="4"/>
      <c r="P45" s="4"/>
      <c r="Q45" s="30"/>
      <c r="R45" s="26"/>
    </row>
    <row r="46" customFormat="false" ht="15" hidden="false" customHeight="false" outlineLevel="0" collapsed="false">
      <c r="A46" s="31"/>
      <c r="B46" s="25"/>
      <c r="C46" s="26"/>
      <c r="D46" s="27"/>
      <c r="E46" s="28"/>
      <c r="F46" s="28"/>
      <c r="G46" s="29"/>
      <c r="H46" s="4"/>
      <c r="I46" s="4"/>
      <c r="J46" s="4"/>
      <c r="K46" s="4"/>
      <c r="L46" s="4"/>
      <c r="M46" s="4"/>
      <c r="N46" s="4"/>
      <c r="O46" s="4"/>
      <c r="P46" s="4"/>
      <c r="Q46" s="30"/>
      <c r="R46" s="26"/>
    </row>
    <row r="47" customFormat="false" ht="15" hidden="false" customHeight="false" outlineLevel="0" collapsed="false">
      <c r="A47" s="31"/>
      <c r="B47" s="25"/>
      <c r="C47" s="26"/>
      <c r="D47" s="27"/>
      <c r="E47" s="28"/>
      <c r="F47" s="28"/>
      <c r="G47" s="29"/>
      <c r="H47" s="4"/>
      <c r="I47" s="4"/>
      <c r="J47" s="4"/>
      <c r="K47" s="4"/>
      <c r="L47" s="4"/>
      <c r="M47" s="4"/>
      <c r="N47" s="4"/>
      <c r="O47" s="4"/>
      <c r="P47" s="4"/>
      <c r="Q47" s="30"/>
      <c r="R47" s="26"/>
    </row>
    <row r="48" customFormat="false" ht="15" hidden="false" customHeight="false" outlineLevel="0" collapsed="false">
      <c r="A48" s="31"/>
      <c r="B48" s="32"/>
      <c r="E48" s="28"/>
      <c r="F48" s="28"/>
      <c r="G48" s="29"/>
      <c r="H48" s="4"/>
      <c r="I48" s="4"/>
      <c r="J48" s="4"/>
      <c r="K48" s="4"/>
      <c r="L48" s="4"/>
      <c r="M48" s="4"/>
      <c r="N48" s="4"/>
      <c r="O48" s="4"/>
      <c r="P48" s="4"/>
      <c r="R48" s="26"/>
    </row>
    <row r="49" customFormat="false" ht="15" hidden="false" customHeight="false" outlineLevel="0" collapsed="false">
      <c r="A49" s="31"/>
      <c r="B49" s="32"/>
      <c r="E49" s="28"/>
      <c r="F49" s="28"/>
      <c r="G49" s="29"/>
      <c r="H49" s="4"/>
      <c r="I49" s="4"/>
      <c r="J49" s="4"/>
      <c r="K49" s="4"/>
      <c r="L49" s="4"/>
      <c r="M49" s="4"/>
      <c r="N49" s="4"/>
      <c r="O49" s="4"/>
      <c r="P49" s="4"/>
      <c r="R49" s="26"/>
    </row>
    <row r="50" customFormat="false" ht="15" hidden="false" customHeight="false" outlineLevel="0" collapsed="false">
      <c r="A50" s="31"/>
      <c r="B50" s="32"/>
      <c r="E50" s="28"/>
      <c r="F50" s="28"/>
      <c r="G50" s="29"/>
      <c r="H50" s="4"/>
      <c r="I50" s="4"/>
      <c r="J50" s="4"/>
      <c r="K50" s="4"/>
      <c r="L50" s="4"/>
      <c r="M50" s="4"/>
      <c r="N50" s="4"/>
      <c r="O50" s="4"/>
      <c r="P50" s="4"/>
      <c r="R50" s="26"/>
    </row>
    <row r="51" s="35" customFormat="true" ht="15" hidden="false" customHeight="false" outlineLevel="0" collapsed="false">
      <c r="A51" s="31"/>
      <c r="B51" s="32"/>
      <c r="C51" s="33"/>
      <c r="D51" s="33"/>
      <c r="E51" s="28"/>
      <c r="F51" s="28"/>
      <c r="G51" s="29"/>
      <c r="H51" s="4"/>
      <c r="I51" s="4"/>
      <c r="J51" s="4"/>
      <c r="K51" s="4"/>
      <c r="L51" s="4"/>
      <c r="M51" s="4"/>
      <c r="N51" s="4"/>
      <c r="O51" s="4"/>
      <c r="P51" s="4"/>
      <c r="Q51" s="34"/>
      <c r="R51" s="26"/>
      <c r="XEZ51" s="8"/>
      <c r="XFA51" s="8"/>
      <c r="XFB51" s="8"/>
      <c r="XFC51" s="8"/>
      <c r="XFD51" s="8"/>
    </row>
    <row r="52" customFormat="false" ht="15" hidden="false" customHeight="false" outlineLevel="0" collapsed="false">
      <c r="A52" s="31"/>
      <c r="B52" s="32"/>
      <c r="E52" s="28"/>
      <c r="F52" s="28"/>
      <c r="G52" s="29"/>
      <c r="H52" s="4"/>
      <c r="I52" s="4"/>
      <c r="J52" s="4"/>
      <c r="K52" s="4"/>
      <c r="L52" s="4"/>
      <c r="M52" s="4"/>
      <c r="N52" s="4"/>
      <c r="O52" s="4"/>
      <c r="P52" s="4"/>
      <c r="R52" s="26"/>
    </row>
    <row r="53" customFormat="false" ht="15" hidden="false" customHeight="false" outlineLevel="0" collapsed="false">
      <c r="A53" s="31"/>
      <c r="B53" s="32"/>
      <c r="E53" s="28"/>
      <c r="F53" s="28"/>
      <c r="G53" s="29"/>
      <c r="H53" s="4"/>
      <c r="I53" s="4"/>
      <c r="J53" s="4"/>
      <c r="K53" s="4"/>
      <c r="L53" s="4"/>
      <c r="M53" s="4"/>
      <c r="N53" s="4"/>
      <c r="O53" s="4"/>
      <c r="P53" s="4"/>
      <c r="R53" s="26"/>
    </row>
    <row r="54" customFormat="false" ht="15" hidden="false" customHeight="false" outlineLevel="0" collapsed="false">
      <c r="A54" s="31"/>
      <c r="B54" s="32"/>
      <c r="E54" s="28"/>
      <c r="F54" s="28"/>
      <c r="G54" s="29"/>
      <c r="H54" s="4"/>
      <c r="I54" s="4"/>
      <c r="J54" s="4"/>
      <c r="K54" s="4"/>
      <c r="L54" s="4"/>
      <c r="M54" s="4"/>
      <c r="N54" s="4"/>
      <c r="O54" s="4"/>
      <c r="P54" s="4"/>
      <c r="R54" s="26"/>
    </row>
    <row r="55" customFormat="false" ht="15" hidden="false" customHeight="false" outlineLevel="0" collapsed="false">
      <c r="A55" s="31"/>
      <c r="B55" s="32"/>
      <c r="E55" s="28"/>
      <c r="F55" s="28"/>
      <c r="G55" s="29"/>
      <c r="H55" s="4"/>
      <c r="I55" s="4"/>
      <c r="J55" s="4"/>
      <c r="K55" s="4"/>
      <c r="L55" s="4"/>
      <c r="M55" s="4"/>
      <c r="N55" s="4"/>
      <c r="O55" s="4"/>
      <c r="P55" s="4"/>
      <c r="R55" s="26"/>
    </row>
    <row r="56" customFormat="false" ht="15" hidden="false" customHeight="false" outlineLevel="0" collapsed="false">
      <c r="A56" s="31"/>
      <c r="B56" s="32"/>
      <c r="E56" s="28"/>
      <c r="F56" s="28"/>
      <c r="G56" s="29"/>
      <c r="H56" s="4"/>
      <c r="I56" s="4"/>
      <c r="J56" s="4"/>
      <c r="K56" s="4"/>
      <c r="L56" s="4"/>
      <c r="M56" s="4"/>
      <c r="N56" s="4"/>
      <c r="O56" s="4"/>
      <c r="P56" s="4"/>
      <c r="R56" s="26"/>
    </row>
    <row r="57" customFormat="false" ht="15" hidden="false" customHeight="false" outlineLevel="0" collapsed="false">
      <c r="A57" s="31"/>
      <c r="B57" s="32"/>
      <c r="E57" s="28"/>
      <c r="F57" s="28"/>
      <c r="G57" s="29"/>
      <c r="H57" s="4"/>
      <c r="I57" s="4"/>
      <c r="J57" s="4"/>
      <c r="K57" s="4"/>
      <c r="L57" s="4"/>
      <c r="M57" s="4"/>
      <c r="N57" s="4"/>
      <c r="O57" s="4"/>
      <c r="P57" s="4"/>
      <c r="R57" s="26"/>
    </row>
    <row r="58" customFormat="false" ht="15" hidden="false" customHeight="false" outlineLevel="0" collapsed="false">
      <c r="A58" s="31"/>
      <c r="B58" s="32"/>
      <c r="E58" s="28"/>
      <c r="F58" s="28"/>
      <c r="G58" s="29"/>
      <c r="H58" s="4"/>
      <c r="I58" s="4"/>
      <c r="J58" s="4"/>
      <c r="K58" s="4"/>
      <c r="L58" s="4"/>
      <c r="M58" s="4"/>
      <c r="N58" s="4"/>
      <c r="O58" s="4"/>
      <c r="P58" s="4"/>
      <c r="R58" s="26"/>
    </row>
    <row r="59" customFormat="false" ht="15" hidden="false" customHeight="false" outlineLevel="0" collapsed="false">
      <c r="A59" s="31"/>
      <c r="B59" s="32"/>
      <c r="E59" s="28"/>
      <c r="F59" s="28"/>
      <c r="G59" s="29"/>
      <c r="H59" s="4"/>
      <c r="I59" s="4"/>
      <c r="J59" s="4"/>
      <c r="K59" s="4"/>
      <c r="L59" s="4"/>
      <c r="M59" s="4"/>
      <c r="N59" s="4"/>
      <c r="O59" s="4"/>
      <c r="P59" s="4"/>
      <c r="R59" s="26"/>
    </row>
    <row r="60" customFormat="false" ht="15" hidden="false" customHeight="false" outlineLevel="0" collapsed="false">
      <c r="A60" s="31"/>
      <c r="B60" s="32"/>
      <c r="E60" s="28"/>
      <c r="F60" s="28"/>
      <c r="G60" s="29"/>
      <c r="H60" s="4"/>
      <c r="I60" s="4"/>
      <c r="J60" s="4"/>
      <c r="K60" s="4"/>
      <c r="L60" s="4"/>
      <c r="M60" s="4"/>
      <c r="N60" s="4"/>
      <c r="O60" s="4"/>
      <c r="P60" s="4"/>
      <c r="R60" s="26"/>
    </row>
    <row r="61" customFormat="false" ht="15" hidden="false" customHeight="false" outlineLevel="0" collapsed="false">
      <c r="A61" s="31"/>
      <c r="B61" s="32"/>
      <c r="E61" s="28"/>
      <c r="F61" s="28"/>
      <c r="G61" s="29"/>
      <c r="H61" s="4"/>
      <c r="I61" s="4"/>
      <c r="J61" s="4"/>
      <c r="K61" s="4"/>
      <c r="L61" s="4"/>
      <c r="M61" s="4"/>
      <c r="N61" s="4"/>
      <c r="O61" s="4"/>
      <c r="P61" s="4"/>
      <c r="R61" s="26"/>
    </row>
    <row r="62" customFormat="false" ht="15" hidden="false" customHeight="false" outlineLevel="0" collapsed="false">
      <c r="A62" s="31"/>
      <c r="B62" s="32"/>
      <c r="E62" s="28"/>
      <c r="F62" s="28"/>
      <c r="G62" s="29"/>
      <c r="H62" s="4"/>
      <c r="I62" s="4"/>
      <c r="J62" s="4"/>
      <c r="K62" s="4"/>
      <c r="L62" s="4"/>
      <c r="M62" s="4"/>
      <c r="N62" s="4"/>
      <c r="O62" s="4"/>
      <c r="P62" s="4"/>
      <c r="R62" s="26"/>
    </row>
    <row r="63" customFormat="false" ht="15" hidden="false" customHeight="false" outlineLevel="0" collapsed="false">
      <c r="A63" s="31"/>
      <c r="B63" s="32"/>
      <c r="E63" s="28"/>
      <c r="F63" s="28"/>
      <c r="G63" s="29"/>
      <c r="H63" s="4"/>
      <c r="I63" s="4"/>
      <c r="J63" s="4"/>
      <c r="K63" s="4"/>
      <c r="L63" s="4"/>
      <c r="M63" s="4"/>
      <c r="N63" s="4"/>
      <c r="O63" s="4"/>
      <c r="P63" s="4"/>
      <c r="R63" s="26"/>
    </row>
    <row r="64" customFormat="false" ht="15" hidden="false" customHeight="false" outlineLevel="0" collapsed="false">
      <c r="A64" s="31"/>
      <c r="B64" s="32"/>
      <c r="E64" s="28"/>
      <c r="F64" s="28"/>
      <c r="G64" s="29"/>
      <c r="H64" s="4"/>
      <c r="I64" s="4"/>
      <c r="J64" s="4"/>
      <c r="K64" s="4"/>
      <c r="L64" s="4"/>
      <c r="M64" s="4"/>
      <c r="N64" s="4"/>
      <c r="O64" s="4"/>
      <c r="P64" s="4"/>
      <c r="R64" s="26"/>
    </row>
    <row r="65" customFormat="false" ht="15" hidden="false" customHeight="false" outlineLevel="0" collapsed="false">
      <c r="A65" s="31"/>
      <c r="B65" s="32"/>
      <c r="E65" s="28"/>
      <c r="F65" s="28"/>
      <c r="G65" s="29"/>
      <c r="H65" s="4"/>
      <c r="I65" s="4"/>
      <c r="J65" s="4"/>
      <c r="K65" s="4"/>
      <c r="L65" s="4"/>
      <c r="M65" s="4"/>
      <c r="N65" s="4"/>
      <c r="O65" s="4"/>
      <c r="P65" s="4"/>
      <c r="R65" s="26"/>
    </row>
    <row r="66" customFormat="false" ht="15" hidden="false" customHeight="false" outlineLevel="0" collapsed="false">
      <c r="A66" s="31"/>
      <c r="B66" s="32"/>
      <c r="E66" s="28"/>
      <c r="F66" s="28"/>
      <c r="G66" s="29"/>
      <c r="H66" s="4"/>
      <c r="I66" s="4"/>
      <c r="J66" s="4"/>
      <c r="K66" s="4"/>
      <c r="L66" s="4"/>
      <c r="M66" s="4"/>
      <c r="N66" s="4"/>
      <c r="O66" s="4"/>
      <c r="P66" s="4"/>
      <c r="R66" s="26"/>
    </row>
    <row r="67" customFormat="false" ht="15" hidden="false" customHeight="false" outlineLevel="0" collapsed="false">
      <c r="A67" s="31"/>
      <c r="B67" s="32"/>
      <c r="E67" s="28"/>
      <c r="F67" s="28"/>
      <c r="G67" s="29"/>
      <c r="H67" s="4"/>
      <c r="I67" s="4"/>
      <c r="J67" s="4"/>
      <c r="K67" s="4"/>
      <c r="L67" s="4"/>
      <c r="M67" s="4"/>
      <c r="N67" s="4"/>
      <c r="O67" s="4"/>
      <c r="P67" s="4"/>
      <c r="R67" s="26"/>
    </row>
    <row r="68" customFormat="false" ht="15" hidden="false" customHeight="false" outlineLevel="0" collapsed="false">
      <c r="A68" s="31"/>
      <c r="B68" s="32"/>
      <c r="E68" s="28"/>
      <c r="F68" s="28"/>
      <c r="G68" s="29"/>
      <c r="H68" s="4"/>
      <c r="I68" s="4"/>
      <c r="J68" s="4"/>
      <c r="K68" s="4"/>
      <c r="L68" s="4"/>
      <c r="M68" s="4"/>
      <c r="N68" s="4"/>
      <c r="O68" s="4"/>
      <c r="P68" s="4"/>
      <c r="R68" s="26"/>
    </row>
    <row r="69" customFormat="false" ht="15" hidden="false" customHeight="false" outlineLevel="0" collapsed="false">
      <c r="A69" s="31"/>
      <c r="B69" s="32"/>
      <c r="E69" s="28"/>
      <c r="F69" s="28"/>
      <c r="G69" s="29"/>
      <c r="H69" s="4"/>
      <c r="I69" s="4"/>
      <c r="J69" s="4"/>
      <c r="K69" s="4"/>
      <c r="L69" s="4"/>
      <c r="M69" s="4"/>
      <c r="N69" s="4"/>
      <c r="O69" s="4"/>
      <c r="P69" s="4"/>
      <c r="R69" s="26"/>
    </row>
    <row r="70" customFormat="false" ht="15" hidden="false" customHeight="false" outlineLevel="0" collapsed="false">
      <c r="A70" s="31"/>
      <c r="B70" s="32"/>
      <c r="E70" s="28"/>
      <c r="F70" s="28"/>
      <c r="G70" s="29"/>
      <c r="H70" s="4"/>
      <c r="I70" s="4"/>
      <c r="J70" s="4"/>
      <c r="K70" s="4"/>
      <c r="L70" s="4"/>
      <c r="M70" s="4"/>
      <c r="N70" s="4"/>
      <c r="O70" s="4"/>
      <c r="P70" s="4"/>
      <c r="R70" s="26"/>
    </row>
    <row r="71" customFormat="false" ht="15" hidden="false" customHeight="false" outlineLevel="0" collapsed="false">
      <c r="A71" s="31"/>
      <c r="B71" s="32"/>
      <c r="E71" s="28"/>
      <c r="F71" s="28"/>
      <c r="G71" s="29"/>
      <c r="H71" s="4"/>
      <c r="I71" s="4"/>
      <c r="J71" s="4"/>
      <c r="K71" s="4"/>
      <c r="L71" s="4"/>
      <c r="M71" s="4"/>
      <c r="N71" s="4"/>
      <c r="O71" s="4"/>
      <c r="P71" s="4"/>
      <c r="R71" s="26"/>
    </row>
    <row r="72" customFormat="false" ht="15" hidden="false" customHeight="false" outlineLevel="0" collapsed="false">
      <c r="A72" s="31"/>
      <c r="B72" s="32"/>
      <c r="E72" s="28"/>
      <c r="F72" s="28"/>
      <c r="G72" s="29"/>
      <c r="H72" s="4"/>
      <c r="I72" s="4"/>
      <c r="J72" s="4"/>
      <c r="K72" s="4"/>
      <c r="L72" s="4"/>
      <c r="M72" s="4"/>
      <c r="N72" s="4"/>
      <c r="O72" s="4"/>
      <c r="P72" s="4"/>
      <c r="R72" s="26"/>
    </row>
    <row r="73" customFormat="false" ht="15" hidden="false" customHeight="false" outlineLevel="0" collapsed="false">
      <c r="A73" s="31"/>
      <c r="B73" s="32"/>
      <c r="E73" s="28"/>
      <c r="F73" s="28"/>
      <c r="G73" s="29"/>
      <c r="H73" s="4"/>
      <c r="I73" s="4"/>
      <c r="J73" s="4"/>
      <c r="K73" s="4"/>
      <c r="L73" s="4"/>
      <c r="M73" s="4"/>
      <c r="N73" s="4"/>
      <c r="O73" s="4"/>
      <c r="P73" s="4"/>
      <c r="R73" s="26"/>
    </row>
    <row r="74" customFormat="false" ht="15" hidden="false" customHeight="false" outlineLevel="0" collapsed="false">
      <c r="A74" s="31"/>
      <c r="B74" s="32"/>
      <c r="E74" s="28"/>
      <c r="F74" s="28"/>
      <c r="G74" s="29"/>
      <c r="H74" s="4"/>
      <c r="I74" s="4"/>
      <c r="J74" s="4"/>
      <c r="K74" s="4"/>
      <c r="L74" s="4"/>
      <c r="M74" s="4"/>
      <c r="N74" s="4"/>
      <c r="O74" s="4"/>
      <c r="P74" s="4"/>
      <c r="R74" s="26"/>
    </row>
    <row r="75" customFormat="false" ht="15" hidden="false" customHeight="false" outlineLevel="0" collapsed="false">
      <c r="A75" s="31"/>
      <c r="B75" s="32"/>
      <c r="E75" s="28"/>
      <c r="F75" s="28"/>
      <c r="G75" s="29"/>
      <c r="H75" s="4"/>
      <c r="I75" s="4"/>
      <c r="J75" s="4"/>
      <c r="K75" s="4"/>
      <c r="L75" s="4"/>
      <c r="M75" s="4"/>
      <c r="N75" s="4"/>
      <c r="O75" s="4"/>
      <c r="P75" s="4"/>
      <c r="R75" s="26"/>
    </row>
    <row r="76" customFormat="false" ht="15" hidden="false" customHeight="false" outlineLevel="0" collapsed="false">
      <c r="A76" s="31"/>
      <c r="B76" s="32"/>
      <c r="E76" s="28"/>
      <c r="F76" s="28"/>
      <c r="G76" s="29"/>
      <c r="H76" s="4"/>
      <c r="I76" s="4"/>
      <c r="J76" s="4"/>
      <c r="K76" s="4"/>
      <c r="L76" s="4"/>
      <c r="M76" s="4"/>
      <c r="N76" s="4"/>
      <c r="O76" s="4"/>
      <c r="P76" s="4"/>
      <c r="R76" s="26"/>
    </row>
    <row r="77" customFormat="false" ht="15" hidden="false" customHeight="false" outlineLevel="0" collapsed="false">
      <c r="A77" s="31"/>
      <c r="B77" s="32"/>
      <c r="E77" s="28"/>
      <c r="F77" s="28"/>
      <c r="G77" s="29"/>
      <c r="H77" s="4"/>
      <c r="I77" s="4"/>
      <c r="J77" s="4"/>
      <c r="K77" s="4"/>
      <c r="L77" s="4"/>
      <c r="M77" s="4"/>
      <c r="N77" s="4"/>
      <c r="O77" s="4"/>
      <c r="P77" s="4"/>
      <c r="R77" s="26"/>
    </row>
    <row r="78" customFormat="false" ht="15" hidden="false" customHeight="false" outlineLevel="0" collapsed="false">
      <c r="A78" s="31"/>
      <c r="B78" s="32"/>
      <c r="E78" s="28"/>
      <c r="F78" s="28"/>
      <c r="G78" s="29"/>
      <c r="H78" s="4"/>
      <c r="I78" s="4"/>
      <c r="J78" s="4"/>
      <c r="K78" s="4"/>
      <c r="L78" s="4"/>
      <c r="M78" s="4"/>
      <c r="N78" s="4"/>
      <c r="O78" s="4"/>
      <c r="P78" s="4"/>
      <c r="R78" s="26"/>
    </row>
    <row r="79" customFormat="false" ht="15" hidden="false" customHeight="false" outlineLevel="0" collapsed="false">
      <c r="A79" s="31"/>
      <c r="B79" s="32"/>
      <c r="E79" s="28"/>
      <c r="F79" s="28"/>
      <c r="G79" s="29"/>
      <c r="H79" s="4"/>
      <c r="I79" s="4"/>
      <c r="J79" s="4"/>
      <c r="K79" s="4"/>
      <c r="L79" s="4"/>
      <c r="M79" s="4"/>
      <c r="N79" s="4"/>
      <c r="O79" s="4"/>
      <c r="P79" s="4"/>
      <c r="R79" s="26"/>
    </row>
    <row r="80" customFormat="false" ht="15" hidden="false" customHeight="false" outlineLevel="0" collapsed="false">
      <c r="A80" s="31"/>
      <c r="B80" s="32"/>
      <c r="E80" s="28"/>
      <c r="F80" s="28"/>
      <c r="G80" s="29"/>
      <c r="H80" s="4"/>
      <c r="I80" s="4"/>
      <c r="J80" s="4"/>
      <c r="K80" s="4"/>
      <c r="L80" s="4"/>
      <c r="M80" s="4"/>
      <c r="N80" s="4"/>
      <c r="O80" s="4"/>
      <c r="P80" s="4"/>
      <c r="R80" s="26"/>
    </row>
    <row r="81" customFormat="false" ht="15" hidden="false" customHeight="false" outlineLevel="0" collapsed="false">
      <c r="A81" s="31"/>
      <c r="B81" s="32"/>
      <c r="E81" s="28"/>
      <c r="F81" s="28"/>
      <c r="G81" s="29"/>
      <c r="H81" s="4"/>
      <c r="I81" s="4"/>
      <c r="J81" s="4"/>
      <c r="K81" s="4"/>
      <c r="L81" s="4"/>
      <c r="M81" s="4"/>
      <c r="N81" s="4"/>
      <c r="O81" s="4"/>
      <c r="P81" s="4"/>
      <c r="R81" s="26"/>
    </row>
    <row r="82" customFormat="false" ht="15" hidden="false" customHeight="false" outlineLevel="0" collapsed="false">
      <c r="A82" s="31"/>
      <c r="B82" s="32"/>
      <c r="E82" s="28"/>
      <c r="F82" s="28"/>
      <c r="G82" s="29"/>
      <c r="H82" s="4"/>
      <c r="I82" s="4"/>
      <c r="J82" s="4"/>
      <c r="K82" s="4"/>
      <c r="L82" s="4"/>
      <c r="M82" s="4"/>
      <c r="N82" s="4"/>
      <c r="O82" s="4"/>
      <c r="P82" s="4"/>
      <c r="R82" s="26"/>
    </row>
    <row r="83" customFormat="false" ht="15" hidden="false" customHeight="false" outlineLevel="0" collapsed="false">
      <c r="A83" s="31"/>
      <c r="B83" s="32"/>
      <c r="E83" s="28"/>
      <c r="F83" s="28"/>
      <c r="G83" s="29"/>
      <c r="H83" s="4"/>
      <c r="I83" s="4"/>
      <c r="J83" s="4"/>
      <c r="K83" s="4"/>
      <c r="L83" s="4"/>
      <c r="M83" s="4"/>
      <c r="N83" s="4"/>
      <c r="O83" s="4"/>
      <c r="P83" s="4"/>
      <c r="R83" s="26"/>
    </row>
    <row r="84" customFormat="false" ht="15" hidden="false" customHeight="false" outlineLevel="0" collapsed="false">
      <c r="A84" s="31"/>
      <c r="B84" s="32"/>
      <c r="E84" s="28"/>
      <c r="F84" s="28"/>
      <c r="G84" s="29"/>
      <c r="H84" s="4"/>
      <c r="I84" s="4"/>
      <c r="J84" s="4"/>
      <c r="K84" s="4"/>
      <c r="L84" s="4"/>
      <c r="M84" s="4"/>
      <c r="N84" s="4"/>
      <c r="O84" s="4"/>
      <c r="P84" s="4"/>
      <c r="R84" s="26"/>
    </row>
    <row r="85" customFormat="false" ht="15" hidden="false" customHeight="false" outlineLevel="0" collapsed="false">
      <c r="A85" s="31"/>
      <c r="B85" s="32"/>
      <c r="E85" s="28"/>
      <c r="F85" s="28"/>
      <c r="G85" s="29"/>
      <c r="H85" s="4"/>
      <c r="I85" s="4"/>
      <c r="J85" s="4"/>
      <c r="K85" s="4"/>
      <c r="L85" s="4"/>
      <c r="M85" s="4"/>
      <c r="N85" s="4"/>
      <c r="O85" s="4"/>
      <c r="P85" s="4"/>
      <c r="R85" s="26"/>
    </row>
    <row r="86" customFormat="false" ht="15" hidden="false" customHeight="false" outlineLevel="0" collapsed="false">
      <c r="A86" s="31"/>
      <c r="B86" s="32"/>
      <c r="E86" s="28"/>
      <c r="F86" s="28"/>
      <c r="G86" s="29"/>
      <c r="H86" s="4"/>
      <c r="I86" s="4"/>
      <c r="J86" s="4"/>
      <c r="K86" s="4"/>
      <c r="L86" s="4"/>
      <c r="M86" s="4"/>
      <c r="N86" s="4"/>
      <c r="O86" s="4"/>
      <c r="P86" s="4"/>
      <c r="R86" s="26"/>
    </row>
    <row r="87" customFormat="false" ht="15" hidden="false" customHeight="false" outlineLevel="0" collapsed="false">
      <c r="A87" s="10"/>
      <c r="B87" s="11"/>
      <c r="C87" s="12" t="s">
        <v>28</v>
      </c>
      <c r="D87" s="13"/>
      <c r="E87" s="12" t="s">
        <v>29</v>
      </c>
      <c r="F87" s="12"/>
      <c r="G87" s="14"/>
      <c r="H87" s="10" t="n">
        <v>1</v>
      </c>
      <c r="I87" s="10" t="n">
        <v>2</v>
      </c>
      <c r="J87" s="10" t="n">
        <v>3</v>
      </c>
      <c r="K87" s="10" t="n">
        <v>4</v>
      </c>
      <c r="L87" s="10" t="n">
        <v>5</v>
      </c>
      <c r="M87" s="10"/>
      <c r="N87" s="10"/>
      <c r="O87" s="10" t="n">
        <v>-2</v>
      </c>
      <c r="P87" s="10" t="n">
        <v>-4</v>
      </c>
      <c r="R87" s="26"/>
    </row>
    <row r="88" customFormat="false" ht="19.4" hidden="false" customHeight="false" outlineLevel="0" collapsed="false">
      <c r="A88" s="18" t="s">
        <v>30</v>
      </c>
      <c r="B88" s="19" t="s">
        <v>31</v>
      </c>
      <c r="C88" s="20" t="s">
        <v>32</v>
      </c>
      <c r="D88" s="21" t="s">
        <v>33</v>
      </c>
      <c r="E88" s="20" t="s">
        <v>32</v>
      </c>
      <c r="F88" s="20" t="s">
        <v>33</v>
      </c>
      <c r="G88" s="22" t="s">
        <v>34</v>
      </c>
      <c r="H88" s="18" t="s">
        <v>35</v>
      </c>
      <c r="I88" s="18" t="s">
        <v>36</v>
      </c>
      <c r="J88" s="18" t="s">
        <v>51</v>
      </c>
      <c r="K88" s="18" t="s">
        <v>39</v>
      </c>
      <c r="L88" s="18" t="s">
        <v>40</v>
      </c>
      <c r="M88" s="18"/>
      <c r="N88" s="18"/>
      <c r="O88" s="18" t="s">
        <v>41</v>
      </c>
      <c r="P88" s="18" t="s">
        <v>42</v>
      </c>
      <c r="R88" s="26"/>
    </row>
    <row r="89" customFormat="false" ht="19.4" hidden="false" customHeight="false" outlineLevel="0" collapsed="false">
      <c r="A89" s="31" t="n">
        <v>81</v>
      </c>
      <c r="B89" s="32" t="s">
        <v>52</v>
      </c>
      <c r="C89" s="6" t="n">
        <v>3.7</v>
      </c>
      <c r="D89" s="6" t="n">
        <v>0.98</v>
      </c>
      <c r="E89" s="28" t="e">
        <f aca="false">(H89*H$1+I89*I$1+J89*J$1+K89*K$1+L89*L$1+M89*M$1+N89*N$1)/G89</f>
        <v>#DIV/0!</v>
      </c>
      <c r="F89" s="28" t="e">
        <f aca="false">SQRT((H89*(H$1-E89)^2+I89*(I$1-E89)^2+J89*(J$1-E89)^2+K89*(K$1-E89)^2+L89*(L$1-E89)^2)/(G89-1))</f>
        <v>#DIV/0!</v>
      </c>
      <c r="G89" s="29" t="n">
        <f aca="false">SUM(H89:N89)</f>
        <v>0</v>
      </c>
      <c r="H89" s="4" t="n">
        <f aca="true">COUNTIF(INDEX(OFFSET(Data!$B$3:$DG$3,,,ROWS(Data!$A:$A)-2),0,$A89),H$1)</f>
        <v>0</v>
      </c>
      <c r="I89" s="4" t="n">
        <f aca="true">COUNTIF(INDEX(OFFSET(Data!$B$3:$DG$3,,,ROWS(Data!$A:$A)-2),0,$A89),I$1)</f>
        <v>0</v>
      </c>
      <c r="J89" s="4" t="n">
        <f aca="true">COUNTIF(INDEX(OFFSET(Data!$B$3:$DG$3,,,ROWS(Data!$A:$A)-2),0,$A89),J$1)</f>
        <v>0</v>
      </c>
      <c r="K89" s="4" t="n">
        <f aca="true">COUNTIF(INDEX(OFFSET(Data!$B$3:$DG$3,,,ROWS(Data!$A:$A)-2),0,$A89),K$1)</f>
        <v>0</v>
      </c>
      <c r="L89" s="4" t="n">
        <f aca="true">COUNTIF(INDEX(OFFSET(Data!$B$3:$DG$3,,,ROWS(Data!$A:$A)-2),0,$A89),L$1)</f>
        <v>0</v>
      </c>
      <c r="M89" s="4"/>
      <c r="N89" s="4"/>
      <c r="O89" s="4" t="n">
        <f aca="true">COUNTIF(INDEX(OFFSET(Data!$B$3:$DG$3,,,ROWS(Data!$A:$A)-2),0,$A89),O$1)</f>
        <v>0</v>
      </c>
      <c r="P89" s="4" t="n">
        <f aca="true">COUNTIF(INDEX(OFFSET(Data!$B$3:$DG$3,,,ROWS(Data!$A:$A)-2),0,$A89),P$1)</f>
        <v>0</v>
      </c>
      <c r="R89" s="26" t="e">
        <f aca="false">(E89-C89)/D89</f>
        <v>#DIV/0!</v>
      </c>
    </row>
    <row r="90" customFormat="false" ht="19.4" hidden="false" customHeight="false" outlineLevel="0" collapsed="false">
      <c r="A90" s="31" t="n">
        <v>82</v>
      </c>
      <c r="B90" s="32" t="s">
        <v>53</v>
      </c>
      <c r="C90" s="6" t="n">
        <v>4.17</v>
      </c>
      <c r="D90" s="6" t="n">
        <v>0.86</v>
      </c>
      <c r="E90" s="28" t="e">
        <f aca="false">(H90*H$1+I90*I$1+J90*J$1+K90*K$1+L90*L$1+M90*M$1+N90*N$1)/G90</f>
        <v>#DIV/0!</v>
      </c>
      <c r="F90" s="28" t="e">
        <f aca="false">SQRT((H90*(H$1-E90)^2+I90*(I$1-E90)^2+J90*(J$1-E90)^2+K90*(K$1-E90)^2+L90*(L$1-E90)^2)/(G90-1))</f>
        <v>#DIV/0!</v>
      </c>
      <c r="G90" s="29" t="n">
        <f aca="false">SUM(H90:N90)</f>
        <v>0</v>
      </c>
      <c r="H90" s="4" t="n">
        <f aca="true">COUNTIF(INDEX(OFFSET(Data!$B$3:$DG$3,,,ROWS(Data!$A:$A)-2),0,$A90),H$1)</f>
        <v>0</v>
      </c>
      <c r="I90" s="4" t="n">
        <f aca="true">COUNTIF(INDEX(OFFSET(Data!$B$3:$DG$3,,,ROWS(Data!$A:$A)-2),0,$A90),I$1)</f>
        <v>0</v>
      </c>
      <c r="J90" s="4" t="n">
        <f aca="true">COUNTIF(INDEX(OFFSET(Data!$B$3:$DG$3,,,ROWS(Data!$A:$A)-2),0,$A90),J$1)</f>
        <v>0</v>
      </c>
      <c r="K90" s="4" t="n">
        <f aca="true">COUNTIF(INDEX(OFFSET(Data!$B$3:$DG$3,,,ROWS(Data!$A:$A)-2),0,$A90),K$1)</f>
        <v>0</v>
      </c>
      <c r="L90" s="4" t="n">
        <f aca="true">COUNTIF(INDEX(OFFSET(Data!$B$3:$DG$3,,,ROWS(Data!$A:$A)-2),0,$A90),L$1)</f>
        <v>0</v>
      </c>
      <c r="M90" s="4"/>
      <c r="N90" s="4"/>
      <c r="O90" s="4" t="n">
        <f aca="true">COUNTIF(INDEX(OFFSET(Data!$B$3:$DG$3,,,ROWS(Data!$A:$A)-2),0,$A90),O$1)</f>
        <v>0</v>
      </c>
      <c r="P90" s="4" t="n">
        <f aca="true">COUNTIF(INDEX(OFFSET(Data!$B$3:$DG$3,,,ROWS(Data!$A:$A)-2),0,$A90),P$1)</f>
        <v>0</v>
      </c>
      <c r="R90" s="26" t="e">
        <f aca="false">(E90-C90)/D90</f>
        <v>#DIV/0!</v>
      </c>
    </row>
    <row r="91" customFormat="false" ht="19.4" hidden="false" customHeight="false" outlineLevel="0" collapsed="false">
      <c r="A91" s="31" t="n">
        <v>83</v>
      </c>
      <c r="B91" s="32" t="s">
        <v>54</v>
      </c>
      <c r="C91" s="6" t="n">
        <v>3.59</v>
      </c>
      <c r="D91" s="6" t="n">
        <v>1.05</v>
      </c>
      <c r="E91" s="28" t="e">
        <f aca="false">(H91*H$1+I91*I$1+J91*J$1+K91*K$1+L91*L$1+M91*M$1+N91*N$1)/G91</f>
        <v>#DIV/0!</v>
      </c>
      <c r="F91" s="28" t="e">
        <f aca="false">SQRT((H91*(H$1-E91)^2+I91*(I$1-E91)^2+J91*(J$1-E91)^2+K91*(K$1-E91)^2+L91*(L$1-E91)^2)/(G91-1))</f>
        <v>#DIV/0!</v>
      </c>
      <c r="G91" s="29" t="n">
        <f aca="false">SUM(H91:N91)</f>
        <v>0</v>
      </c>
      <c r="H91" s="4" t="n">
        <f aca="true">COUNTIF(INDEX(OFFSET(Data!$B$3:$DG$3,,,ROWS(Data!$A:$A)-2),0,$A91),H$1)</f>
        <v>0</v>
      </c>
      <c r="I91" s="4" t="n">
        <f aca="true">COUNTIF(INDEX(OFFSET(Data!$B$3:$DG$3,,,ROWS(Data!$A:$A)-2),0,$A91),I$1)</f>
        <v>0</v>
      </c>
      <c r="J91" s="4" t="n">
        <f aca="true">COUNTIF(INDEX(OFFSET(Data!$B$3:$DG$3,,,ROWS(Data!$A:$A)-2),0,$A91),J$1)</f>
        <v>0</v>
      </c>
      <c r="K91" s="4" t="n">
        <f aca="true">COUNTIF(INDEX(OFFSET(Data!$B$3:$DG$3,,,ROWS(Data!$A:$A)-2),0,$A91),K$1)</f>
        <v>0</v>
      </c>
      <c r="L91" s="4" t="n">
        <f aca="true">COUNTIF(INDEX(OFFSET(Data!$B$3:$DG$3,,,ROWS(Data!$A:$A)-2),0,$A91),L$1)</f>
        <v>0</v>
      </c>
      <c r="M91" s="4"/>
      <c r="N91" s="4"/>
      <c r="O91" s="4" t="n">
        <f aca="true">COUNTIF(INDEX(OFFSET(Data!$B$3:$DG$3,,,ROWS(Data!$A:$A)-2),0,$A91),O$1)</f>
        <v>0</v>
      </c>
      <c r="P91" s="4" t="n">
        <f aca="true">COUNTIF(INDEX(OFFSET(Data!$B$3:$DG$3,,,ROWS(Data!$A:$A)-2),0,$A91),P$1)</f>
        <v>0</v>
      </c>
      <c r="R91" s="26" t="e">
        <f aca="false">(E91-C91)/D91</f>
        <v>#DIV/0!</v>
      </c>
    </row>
    <row r="92" customFormat="false" ht="19.4" hidden="false" customHeight="false" outlineLevel="0" collapsed="false">
      <c r="A92" s="31" t="n">
        <v>84</v>
      </c>
      <c r="B92" s="32" t="s">
        <v>55</v>
      </c>
      <c r="C92" s="6" t="n">
        <v>3.04</v>
      </c>
      <c r="D92" s="6" t="n">
        <v>1.19</v>
      </c>
      <c r="E92" s="28" t="e">
        <f aca="false">(H92*H$1+I92*I$1+J92*J$1+K92*K$1+L92*L$1+M92*M$1+N92*N$1)/G92</f>
        <v>#DIV/0!</v>
      </c>
      <c r="F92" s="28" t="e">
        <f aca="false">SQRT((H92*(H$1-E92)^2+I92*(I$1-E92)^2+J92*(J$1-E92)^2+K92*(K$1-E92)^2+L92*(L$1-E92)^2)/(G92-1))</f>
        <v>#DIV/0!</v>
      </c>
      <c r="G92" s="29" t="n">
        <f aca="false">SUM(H92:N92)</f>
        <v>0</v>
      </c>
      <c r="H92" s="4" t="n">
        <f aca="true">COUNTIF(INDEX(OFFSET(Data!$B$3:$DG$3,,,ROWS(Data!$A:$A)-2),0,$A92),H$1)</f>
        <v>0</v>
      </c>
      <c r="I92" s="4" t="n">
        <f aca="true">COUNTIF(INDEX(OFFSET(Data!$B$3:$DG$3,,,ROWS(Data!$A:$A)-2),0,$A92),I$1)</f>
        <v>0</v>
      </c>
      <c r="J92" s="4" t="n">
        <f aca="true">COUNTIF(INDEX(OFFSET(Data!$B$3:$DG$3,,,ROWS(Data!$A:$A)-2),0,$A92),J$1)</f>
        <v>0</v>
      </c>
      <c r="K92" s="4" t="n">
        <f aca="true">COUNTIF(INDEX(OFFSET(Data!$B$3:$DG$3,,,ROWS(Data!$A:$A)-2),0,$A92),K$1)</f>
        <v>0</v>
      </c>
      <c r="L92" s="4" t="n">
        <f aca="true">COUNTIF(INDEX(OFFSET(Data!$B$3:$DG$3,,,ROWS(Data!$A:$A)-2),0,$A92),L$1)</f>
        <v>0</v>
      </c>
      <c r="M92" s="4"/>
      <c r="N92" s="4"/>
      <c r="O92" s="4" t="n">
        <f aca="true">COUNTIF(INDEX(OFFSET(Data!$B$3:$DG$3,,,ROWS(Data!$A:$A)-2),0,$A92),O$1)</f>
        <v>0</v>
      </c>
      <c r="P92" s="4" t="n">
        <f aca="true">COUNTIF(INDEX(OFFSET(Data!$B$3:$DG$3,,,ROWS(Data!$A:$A)-2),0,$A92),P$1)</f>
        <v>0</v>
      </c>
      <c r="R92" s="26" t="e">
        <f aca="false">(E92-C92)/D92</f>
        <v>#DIV/0!</v>
      </c>
    </row>
    <row r="93" customFormat="false" ht="19.4" hidden="false" customHeight="false" outlineLevel="0" collapsed="false">
      <c r="A93" s="31" t="n">
        <v>85</v>
      </c>
      <c r="B93" s="32" t="s">
        <v>56</v>
      </c>
      <c r="C93" s="6" t="n">
        <v>3.73</v>
      </c>
      <c r="D93" s="6" t="n">
        <v>0.94</v>
      </c>
      <c r="E93" s="28" t="e">
        <f aca="false">(H93*H$1+I93*I$1+J93*J$1+K93*K$1+L93*L$1+M93*M$1+N93*N$1)/G93</f>
        <v>#DIV/0!</v>
      </c>
      <c r="F93" s="28" t="e">
        <f aca="false">SQRT((H93*(H$1-E93)^2+I93*(I$1-E93)^2+J93*(J$1-E93)^2+K93*(K$1-E93)^2+L93*(L$1-E93)^2)/(G93-1))</f>
        <v>#DIV/0!</v>
      </c>
      <c r="G93" s="29" t="n">
        <f aca="false">SUM(H93:N93)</f>
        <v>0</v>
      </c>
      <c r="H93" s="4" t="n">
        <f aca="true">COUNTIF(INDEX(OFFSET(Data!$B$3:$DG$3,,,ROWS(Data!$A:$A)-2),0,$A93),H$1)</f>
        <v>0</v>
      </c>
      <c r="I93" s="4" t="n">
        <f aca="true">COUNTIF(INDEX(OFFSET(Data!$B$3:$DG$3,,,ROWS(Data!$A:$A)-2),0,$A93),I$1)</f>
        <v>0</v>
      </c>
      <c r="J93" s="4" t="n">
        <f aca="true">COUNTIF(INDEX(OFFSET(Data!$B$3:$DG$3,,,ROWS(Data!$A:$A)-2),0,$A93),J$1)</f>
        <v>0</v>
      </c>
      <c r="K93" s="4" t="n">
        <f aca="true">COUNTIF(INDEX(OFFSET(Data!$B$3:$DG$3,,,ROWS(Data!$A:$A)-2),0,$A93),K$1)</f>
        <v>0</v>
      </c>
      <c r="L93" s="4" t="n">
        <f aca="true">COUNTIF(INDEX(OFFSET(Data!$B$3:$DG$3,,,ROWS(Data!$A:$A)-2),0,$A93),L$1)</f>
        <v>0</v>
      </c>
      <c r="M93" s="4"/>
      <c r="N93" s="4"/>
      <c r="O93" s="4" t="n">
        <f aca="true">COUNTIF(INDEX(OFFSET(Data!$B$3:$DG$3,,,ROWS(Data!$A:$A)-2),0,$A93),O$1)</f>
        <v>0</v>
      </c>
      <c r="P93" s="4" t="n">
        <f aca="true">COUNTIF(INDEX(OFFSET(Data!$B$3:$DG$3,,,ROWS(Data!$A:$A)-2),0,$A93),P$1)</f>
        <v>0</v>
      </c>
      <c r="R93" s="26" t="e">
        <f aca="false">(E93-C93)/D93</f>
        <v>#DIV/0!</v>
      </c>
    </row>
    <row r="94" customFormat="false" ht="19.4" hidden="false" customHeight="false" outlineLevel="0" collapsed="false">
      <c r="A94" s="31" t="n">
        <v>86</v>
      </c>
      <c r="B94" s="32" t="s">
        <v>57</v>
      </c>
      <c r="C94" s="6" t="n">
        <v>3.92</v>
      </c>
      <c r="D94" s="6" t="n">
        <v>0.93</v>
      </c>
      <c r="E94" s="28" t="e">
        <f aca="false">(H94*H$1+I94*I$1+J94*J$1+K94*K$1+L94*L$1+M94*M$1+N94*N$1)/G94</f>
        <v>#DIV/0!</v>
      </c>
      <c r="F94" s="28" t="e">
        <f aca="false">SQRT((H94*(H$1-E94)^2+I94*(I$1-E94)^2+J94*(J$1-E94)^2+K94*(K$1-E94)^2+L94*(L$1-E94)^2)/(G94-1))</f>
        <v>#DIV/0!</v>
      </c>
      <c r="G94" s="29" t="n">
        <f aca="false">SUM(H94:N94)</f>
        <v>0</v>
      </c>
      <c r="H94" s="4" t="n">
        <f aca="true">COUNTIF(INDEX(OFFSET(Data!$B$3:$DG$3,,,ROWS(Data!$A:$A)-2),0,$A94),H$1)</f>
        <v>0</v>
      </c>
      <c r="I94" s="4" t="n">
        <f aca="true">COUNTIF(INDEX(OFFSET(Data!$B$3:$DG$3,,,ROWS(Data!$A:$A)-2),0,$A94),I$1)</f>
        <v>0</v>
      </c>
      <c r="J94" s="4" t="n">
        <f aca="true">COUNTIF(INDEX(OFFSET(Data!$B$3:$DG$3,,,ROWS(Data!$A:$A)-2),0,$A94),J$1)</f>
        <v>0</v>
      </c>
      <c r="K94" s="4" t="n">
        <f aca="true">COUNTIF(INDEX(OFFSET(Data!$B$3:$DG$3,,,ROWS(Data!$A:$A)-2),0,$A94),K$1)</f>
        <v>0</v>
      </c>
      <c r="L94" s="4" t="n">
        <f aca="true">COUNTIF(INDEX(OFFSET(Data!$B$3:$DG$3,,,ROWS(Data!$A:$A)-2),0,$A94),L$1)</f>
        <v>0</v>
      </c>
      <c r="M94" s="4"/>
      <c r="N94" s="4"/>
      <c r="O94" s="4" t="n">
        <f aca="true">COUNTIF(INDEX(OFFSET(Data!$B$3:$DG$3,,,ROWS(Data!$A:$A)-2),0,$A94),O$1)</f>
        <v>0</v>
      </c>
      <c r="P94" s="4" t="n">
        <f aca="true">COUNTIF(INDEX(OFFSET(Data!$B$3:$DG$3,,,ROWS(Data!$A:$A)-2),0,$A94),P$1)</f>
        <v>0</v>
      </c>
      <c r="R94" s="26" t="e">
        <f aca="false">(E94-C94)/D94</f>
        <v>#DIV/0!</v>
      </c>
    </row>
    <row r="95" customFormat="false" ht="19.4" hidden="false" customHeight="false" outlineLevel="0" collapsed="false">
      <c r="A95" s="31" t="n">
        <v>87</v>
      </c>
      <c r="B95" s="32" t="s">
        <v>58</v>
      </c>
      <c r="C95" s="6" t="n">
        <v>4.05</v>
      </c>
      <c r="D95" s="6" t="n">
        <v>0.65</v>
      </c>
      <c r="E95" s="28" t="e">
        <f aca="false">(H95*H$1+I95*I$1+J95*J$1+K95*K$1+L95*L$1+M95*M$1+N95*N$1)/G95</f>
        <v>#DIV/0!</v>
      </c>
      <c r="F95" s="28" t="e">
        <f aca="false">SQRT((H95*(H$1-E95)^2+I95*(I$1-E95)^2+J95*(J$1-E95)^2+K95*(K$1-E95)^2+L95*(L$1-E95)^2)/(G95-1))</f>
        <v>#DIV/0!</v>
      </c>
      <c r="G95" s="29" t="n">
        <f aca="false">SUM(H95:N95)</f>
        <v>0</v>
      </c>
      <c r="H95" s="4" t="n">
        <f aca="true">COUNTIF(INDEX(OFFSET(Data!$B$3:$DG$3,,,ROWS(Data!$A:$A)-2),0,$A95),H$1)</f>
        <v>0</v>
      </c>
      <c r="I95" s="4" t="n">
        <f aca="true">COUNTIF(INDEX(OFFSET(Data!$B$3:$DG$3,,,ROWS(Data!$A:$A)-2),0,$A95),I$1)</f>
        <v>0</v>
      </c>
      <c r="J95" s="4" t="n">
        <f aca="true">COUNTIF(INDEX(OFFSET(Data!$B$3:$DG$3,,,ROWS(Data!$A:$A)-2),0,$A95),J$1)</f>
        <v>0</v>
      </c>
      <c r="K95" s="4" t="n">
        <f aca="true">COUNTIF(INDEX(OFFSET(Data!$B$3:$DG$3,,,ROWS(Data!$A:$A)-2),0,$A95),K$1)</f>
        <v>0</v>
      </c>
      <c r="L95" s="4" t="n">
        <f aca="true">COUNTIF(INDEX(OFFSET(Data!$B$3:$DG$3,,,ROWS(Data!$A:$A)-2),0,$A95),L$1)</f>
        <v>0</v>
      </c>
      <c r="M95" s="4"/>
      <c r="N95" s="4"/>
      <c r="O95" s="4" t="n">
        <f aca="true">COUNTIF(INDEX(OFFSET(Data!$B$3:$DG$3,,,ROWS(Data!$A:$A)-2),0,$A95),O$1)</f>
        <v>0</v>
      </c>
      <c r="P95" s="4" t="n">
        <f aca="true">COUNTIF(INDEX(OFFSET(Data!$B$3:$DG$3,,,ROWS(Data!$A:$A)-2),0,$A95),P$1)</f>
        <v>0</v>
      </c>
      <c r="R95" s="26" t="e">
        <f aca="false">(E95-C95)/D95</f>
        <v>#DIV/0!</v>
      </c>
    </row>
    <row r="96" customFormat="false" ht="19.4" hidden="false" customHeight="false" outlineLevel="0" collapsed="false">
      <c r="A96" s="31" t="n">
        <v>88</v>
      </c>
      <c r="B96" s="32" t="s">
        <v>59</v>
      </c>
      <c r="C96" s="6" t="n">
        <v>3.99</v>
      </c>
      <c r="D96" s="6" t="n">
        <v>0.82</v>
      </c>
      <c r="E96" s="28" t="e">
        <f aca="false">(H96*H$1+I96*I$1+J96*J$1+K96*K$1+L96*L$1+M96*M$1+N96*N$1)/G96</f>
        <v>#DIV/0!</v>
      </c>
      <c r="F96" s="28" t="e">
        <f aca="false">SQRT((H96*(H$1-E96)^2+I96*(I$1-E96)^2+J96*(J$1-E96)^2+K96*(K$1-E96)^2+L96*(L$1-E96)^2)/(G96-1))</f>
        <v>#DIV/0!</v>
      </c>
      <c r="G96" s="29" t="n">
        <f aca="false">SUM(H96:N96)</f>
        <v>0</v>
      </c>
      <c r="H96" s="4" t="n">
        <f aca="true">COUNTIF(INDEX(OFFSET(Data!$B$3:$DG$3,,,ROWS(Data!$A:$A)-2),0,$A96),H$1)</f>
        <v>0</v>
      </c>
      <c r="I96" s="4" t="n">
        <f aca="true">COUNTIF(INDEX(OFFSET(Data!$B$3:$DG$3,,,ROWS(Data!$A:$A)-2),0,$A96),I$1)</f>
        <v>0</v>
      </c>
      <c r="J96" s="4" t="n">
        <f aca="true">COUNTIF(INDEX(OFFSET(Data!$B$3:$DG$3,,,ROWS(Data!$A:$A)-2),0,$A96),J$1)</f>
        <v>0</v>
      </c>
      <c r="K96" s="4" t="n">
        <f aca="true">COUNTIF(INDEX(OFFSET(Data!$B$3:$DG$3,,,ROWS(Data!$A:$A)-2),0,$A96),K$1)</f>
        <v>0</v>
      </c>
      <c r="L96" s="4" t="n">
        <f aca="true">COUNTIF(INDEX(OFFSET(Data!$B$3:$DG$3,,,ROWS(Data!$A:$A)-2),0,$A96),L$1)</f>
        <v>0</v>
      </c>
      <c r="M96" s="4"/>
      <c r="N96" s="4"/>
      <c r="O96" s="4" t="n">
        <f aca="true">COUNTIF(INDEX(OFFSET(Data!$B$3:$DG$3,,,ROWS(Data!$A:$A)-2),0,$A96),O$1)</f>
        <v>0</v>
      </c>
      <c r="P96" s="4" t="n">
        <f aca="true">COUNTIF(INDEX(OFFSET(Data!$B$3:$DG$3,,,ROWS(Data!$A:$A)-2),0,$A96),P$1)</f>
        <v>0</v>
      </c>
      <c r="R96" s="26" t="e">
        <f aca="false">(E96-C96)/D96</f>
        <v>#DIV/0!</v>
      </c>
    </row>
    <row r="97" customFormat="false" ht="19.4" hidden="false" customHeight="false" outlineLevel="0" collapsed="false">
      <c r="A97" s="31" t="n">
        <v>89</v>
      </c>
      <c r="B97" s="32" t="s">
        <v>60</v>
      </c>
      <c r="C97" s="6" t="n">
        <v>3.94</v>
      </c>
      <c r="D97" s="6" t="n">
        <v>0.82</v>
      </c>
      <c r="E97" s="28" t="e">
        <f aca="false">(H97*H$1+I97*I$1+J97*J$1+K97*K$1+L97*L$1+M97*M$1+N97*N$1)/G97</f>
        <v>#DIV/0!</v>
      </c>
      <c r="F97" s="28" t="e">
        <f aca="false">SQRT((H97*(H$1-E97)^2+I97*(I$1-E97)^2+J97*(J$1-E97)^2+K97*(K$1-E97)^2+L97*(L$1-E97)^2)/(G97-1))</f>
        <v>#DIV/0!</v>
      </c>
      <c r="G97" s="29" t="n">
        <f aca="false">SUM(H97:N97)</f>
        <v>0</v>
      </c>
      <c r="H97" s="4" t="n">
        <f aca="true">COUNTIF(INDEX(OFFSET(Data!$B$3:$DG$3,,,ROWS(Data!$A:$A)-2),0,$A97),H$1)</f>
        <v>0</v>
      </c>
      <c r="I97" s="4" t="n">
        <f aca="true">COUNTIF(INDEX(OFFSET(Data!$B$3:$DG$3,,,ROWS(Data!$A:$A)-2),0,$A97),I$1)</f>
        <v>0</v>
      </c>
      <c r="J97" s="4" t="n">
        <f aca="true">COUNTIF(INDEX(OFFSET(Data!$B$3:$DG$3,,,ROWS(Data!$A:$A)-2),0,$A97),J$1)</f>
        <v>0</v>
      </c>
      <c r="K97" s="4" t="n">
        <f aca="true">COUNTIF(INDEX(OFFSET(Data!$B$3:$DG$3,,,ROWS(Data!$A:$A)-2),0,$A97),K$1)</f>
        <v>0</v>
      </c>
      <c r="L97" s="4" t="n">
        <f aca="true">COUNTIF(INDEX(OFFSET(Data!$B$3:$DG$3,,,ROWS(Data!$A:$A)-2),0,$A97),L$1)</f>
        <v>0</v>
      </c>
      <c r="M97" s="4"/>
      <c r="N97" s="4"/>
      <c r="O97" s="4" t="n">
        <f aca="true">COUNTIF(INDEX(OFFSET(Data!$B$3:$DG$3,,,ROWS(Data!$A:$A)-2),0,$A97),O$1)</f>
        <v>0</v>
      </c>
      <c r="P97" s="4" t="n">
        <f aca="true">COUNTIF(INDEX(OFFSET(Data!$B$3:$DG$3,,,ROWS(Data!$A:$A)-2),0,$A97),P$1)</f>
        <v>0</v>
      </c>
      <c r="R97" s="26" t="e">
        <f aca="false">(E97-C97)/D97</f>
        <v>#DIV/0!</v>
      </c>
    </row>
    <row r="98" customFormat="false" ht="19.4" hidden="false" customHeight="false" outlineLevel="0" collapsed="false">
      <c r="A98" s="31" t="n">
        <v>90</v>
      </c>
      <c r="B98" s="32" t="s">
        <v>61</v>
      </c>
      <c r="C98" s="6" t="n">
        <v>3.95</v>
      </c>
      <c r="D98" s="6" t="n">
        <v>0.83</v>
      </c>
      <c r="E98" s="28" t="e">
        <f aca="false">(H98*H$1+I98*I$1+J98*J$1+K98*K$1+L98*L$1+M98*M$1+N98*N$1)/G98</f>
        <v>#DIV/0!</v>
      </c>
      <c r="F98" s="28" t="e">
        <f aca="false">SQRT((H98*(H$1-E98)^2+I98*(I$1-E98)^2+J98*(J$1-E98)^2+K98*(K$1-E98)^2+L98*(L$1-E98)^2)/(G98-1))</f>
        <v>#DIV/0!</v>
      </c>
      <c r="G98" s="29" t="n">
        <f aca="false">SUM(H98:N98)</f>
        <v>0</v>
      </c>
      <c r="H98" s="4" t="n">
        <f aca="true">COUNTIF(INDEX(OFFSET(Data!$B$3:$DG$3,,,ROWS(Data!$A:$A)-2),0,$A98),H$1)</f>
        <v>0</v>
      </c>
      <c r="I98" s="4" t="n">
        <f aca="true">COUNTIF(INDEX(OFFSET(Data!$B$3:$DG$3,,,ROWS(Data!$A:$A)-2),0,$A98),I$1)</f>
        <v>0</v>
      </c>
      <c r="J98" s="4" t="n">
        <f aca="true">COUNTIF(INDEX(OFFSET(Data!$B$3:$DG$3,,,ROWS(Data!$A:$A)-2),0,$A98),J$1)</f>
        <v>0</v>
      </c>
      <c r="K98" s="4" t="n">
        <f aca="true">COUNTIF(INDEX(OFFSET(Data!$B$3:$DG$3,,,ROWS(Data!$A:$A)-2),0,$A98),K$1)</f>
        <v>0</v>
      </c>
      <c r="L98" s="4" t="n">
        <f aca="true">COUNTIF(INDEX(OFFSET(Data!$B$3:$DG$3,,,ROWS(Data!$A:$A)-2),0,$A98),L$1)</f>
        <v>0</v>
      </c>
      <c r="M98" s="4"/>
      <c r="N98" s="4"/>
      <c r="O98" s="4" t="n">
        <f aca="true">COUNTIF(INDEX(OFFSET(Data!$B$3:$DG$3,,,ROWS(Data!$A:$A)-2),0,$A98),O$1)</f>
        <v>0</v>
      </c>
      <c r="P98" s="4" t="n">
        <f aca="true">COUNTIF(INDEX(OFFSET(Data!$B$3:$DG$3,,,ROWS(Data!$A:$A)-2),0,$A98),P$1)</f>
        <v>0</v>
      </c>
      <c r="R98" s="26" t="e">
        <f aca="false">(E98-C98)/D98</f>
        <v>#DIV/0!</v>
      </c>
    </row>
    <row r="99" customFormat="false" ht="19.4" hidden="false" customHeight="false" outlineLevel="0" collapsed="false">
      <c r="A99" s="31" t="n">
        <v>91</v>
      </c>
      <c r="B99" s="32" t="s">
        <v>62</v>
      </c>
      <c r="C99" s="6" t="n">
        <v>3.77</v>
      </c>
      <c r="D99" s="6" t="n">
        <v>0.8</v>
      </c>
      <c r="E99" s="28" t="e">
        <f aca="false">(H99*H$1+I99*I$1+J99*J$1+K99*K$1+L99*L$1+M99*M$1+N99*N$1)/G99</f>
        <v>#DIV/0!</v>
      </c>
      <c r="F99" s="28" t="e">
        <f aca="false">SQRT((H99*(H$1-E99)^2+I99*(I$1-E99)^2+J99*(J$1-E99)^2+K99*(K$1-E99)^2+L99*(L$1-E99)^2)/(G99-1))</f>
        <v>#DIV/0!</v>
      </c>
      <c r="G99" s="29" t="n">
        <f aca="false">SUM(H99:N99)</f>
        <v>0</v>
      </c>
      <c r="H99" s="4" t="n">
        <f aca="true">COUNTIF(INDEX(OFFSET(Data!$B$3:$DG$3,,,ROWS(Data!$A:$A)-2),0,$A99),H$1)</f>
        <v>0</v>
      </c>
      <c r="I99" s="4" t="n">
        <f aca="true">COUNTIF(INDEX(OFFSET(Data!$B$3:$DG$3,,,ROWS(Data!$A:$A)-2),0,$A99),I$1)</f>
        <v>0</v>
      </c>
      <c r="J99" s="4" t="n">
        <f aca="true">COUNTIF(INDEX(OFFSET(Data!$B$3:$DG$3,,,ROWS(Data!$A:$A)-2),0,$A99),J$1)</f>
        <v>0</v>
      </c>
      <c r="K99" s="4" t="n">
        <f aca="true">COUNTIF(INDEX(OFFSET(Data!$B$3:$DG$3,,,ROWS(Data!$A:$A)-2),0,$A99),K$1)</f>
        <v>0</v>
      </c>
      <c r="L99" s="4" t="n">
        <f aca="true">COUNTIF(INDEX(OFFSET(Data!$B$3:$DG$3,,,ROWS(Data!$A:$A)-2),0,$A99),L$1)</f>
        <v>0</v>
      </c>
      <c r="M99" s="4"/>
      <c r="N99" s="4"/>
      <c r="O99" s="4" t="n">
        <f aca="true">COUNTIF(INDEX(OFFSET(Data!$B$3:$DG$3,,,ROWS(Data!$A:$A)-2),0,$A99),O$1)</f>
        <v>0</v>
      </c>
      <c r="P99" s="4" t="n">
        <f aca="true">COUNTIF(INDEX(OFFSET(Data!$B$3:$DG$3,,,ROWS(Data!$A:$A)-2),0,$A99),P$1)</f>
        <v>0</v>
      </c>
      <c r="R99" s="26" t="e">
        <f aca="false">(E99-C99)/D99</f>
        <v>#DIV/0!</v>
      </c>
    </row>
    <row r="100" customFormat="false" ht="19.4" hidden="false" customHeight="false" outlineLevel="0" collapsed="false">
      <c r="A100" s="31" t="n">
        <v>92</v>
      </c>
      <c r="B100" s="32" t="s">
        <v>63</v>
      </c>
      <c r="C100" s="6" t="n">
        <v>3.93</v>
      </c>
      <c r="D100" s="6" t="n">
        <v>0.98</v>
      </c>
      <c r="E100" s="28" t="e">
        <f aca="false">(H100*H$1+I100*I$1+J100*J$1+K100*K$1+L100*L$1+M100*M$1+N100*N$1)/G100</f>
        <v>#DIV/0!</v>
      </c>
      <c r="F100" s="28" t="e">
        <f aca="false">SQRT((H100*(H$1-E100)^2+I100*(I$1-E100)^2+J100*(J$1-E100)^2+K100*(K$1-E100)^2+L100*(L$1-E100)^2)/(G100-1))</f>
        <v>#DIV/0!</v>
      </c>
      <c r="G100" s="29" t="n">
        <f aca="false">SUM(H100:N100)</f>
        <v>0</v>
      </c>
      <c r="H100" s="4" t="n">
        <f aca="true">COUNTIF(INDEX(OFFSET(Data!$B$3:$DG$3,,,ROWS(Data!$A:$A)-2),0,$A100),H$1)</f>
        <v>0</v>
      </c>
      <c r="I100" s="4" t="n">
        <f aca="true">COUNTIF(INDEX(OFFSET(Data!$B$3:$DG$3,,,ROWS(Data!$A:$A)-2),0,$A100),I$1)</f>
        <v>0</v>
      </c>
      <c r="J100" s="4" t="n">
        <f aca="true">COUNTIF(INDEX(OFFSET(Data!$B$3:$DG$3,,,ROWS(Data!$A:$A)-2),0,$A100),J$1)</f>
        <v>0</v>
      </c>
      <c r="K100" s="4" t="n">
        <f aca="true">COUNTIF(INDEX(OFFSET(Data!$B$3:$DG$3,,,ROWS(Data!$A:$A)-2),0,$A100),K$1)</f>
        <v>0</v>
      </c>
      <c r="L100" s="4" t="n">
        <f aca="true">COUNTIF(INDEX(OFFSET(Data!$B$3:$DG$3,,,ROWS(Data!$A:$A)-2),0,$A100),L$1)</f>
        <v>0</v>
      </c>
      <c r="M100" s="4"/>
      <c r="N100" s="4"/>
      <c r="O100" s="4" t="n">
        <f aca="true">COUNTIF(INDEX(OFFSET(Data!$B$3:$DG$3,,,ROWS(Data!$A:$A)-2),0,$A100),O$1)</f>
        <v>0</v>
      </c>
      <c r="P100" s="4" t="n">
        <f aca="true">COUNTIF(INDEX(OFFSET(Data!$B$3:$DG$3,,,ROWS(Data!$A:$A)-2),0,$A100),P$1)</f>
        <v>0</v>
      </c>
      <c r="R100" s="26" t="e">
        <f aca="false">(E100-C100)/D100</f>
        <v>#DIV/0!</v>
      </c>
    </row>
    <row r="101" customFormat="false" ht="19.4" hidden="false" customHeight="false" outlineLevel="0" collapsed="false">
      <c r="A101" s="31" t="n">
        <v>93</v>
      </c>
      <c r="B101" s="32" t="s">
        <v>64</v>
      </c>
      <c r="C101" s="6" t="n">
        <v>3.86</v>
      </c>
      <c r="D101" s="6" t="n">
        <v>0.85</v>
      </c>
      <c r="E101" s="28" t="e">
        <f aca="false">(H101*H$1+I101*I$1+J101*J$1+K101*K$1+L101*L$1+M101*M$1+N101*N$1)/G101</f>
        <v>#DIV/0!</v>
      </c>
      <c r="F101" s="28" t="e">
        <f aca="false">SQRT((H101*(H$1-E101)^2+I101*(I$1-E101)^2+J101*(J$1-E101)^2+K101*(K$1-E101)^2+L101*(L$1-E101)^2)/(G101-1))</f>
        <v>#DIV/0!</v>
      </c>
      <c r="G101" s="29" t="n">
        <f aca="false">SUM(H101:N101)</f>
        <v>0</v>
      </c>
      <c r="H101" s="4" t="n">
        <f aca="true">COUNTIF(INDEX(OFFSET(Data!$B$3:$DG$3,,,ROWS(Data!$A:$A)-2),0,$A101),H$1)</f>
        <v>0</v>
      </c>
      <c r="I101" s="4" t="n">
        <f aca="true">COUNTIF(INDEX(OFFSET(Data!$B$3:$DG$3,,,ROWS(Data!$A:$A)-2),0,$A101),I$1)</f>
        <v>0</v>
      </c>
      <c r="J101" s="4" t="n">
        <f aca="true">COUNTIF(INDEX(OFFSET(Data!$B$3:$DG$3,,,ROWS(Data!$A:$A)-2),0,$A101),J$1)</f>
        <v>0</v>
      </c>
      <c r="K101" s="4" t="n">
        <f aca="true">COUNTIF(INDEX(OFFSET(Data!$B$3:$DG$3,,,ROWS(Data!$A:$A)-2),0,$A101),K$1)</f>
        <v>0</v>
      </c>
      <c r="L101" s="4" t="n">
        <f aca="true">COUNTIF(INDEX(OFFSET(Data!$B$3:$DG$3,,,ROWS(Data!$A:$A)-2),0,$A101),L$1)</f>
        <v>0</v>
      </c>
      <c r="M101" s="4"/>
      <c r="N101" s="4"/>
      <c r="O101" s="4" t="n">
        <f aca="true">COUNTIF(INDEX(OFFSET(Data!$B$3:$DG$3,,,ROWS(Data!$A:$A)-2),0,$A101),O$1)</f>
        <v>0</v>
      </c>
      <c r="P101" s="4" t="n">
        <f aca="true">COUNTIF(INDEX(OFFSET(Data!$B$3:$DG$3,,,ROWS(Data!$A:$A)-2),0,$A101),P$1)</f>
        <v>0</v>
      </c>
      <c r="R101" s="26" t="e">
        <f aca="false">(E101-C101)/D101</f>
        <v>#DIV/0!</v>
      </c>
    </row>
    <row r="102" customFormat="false" ht="19.4" hidden="false" customHeight="false" outlineLevel="0" collapsed="false">
      <c r="A102" s="31" t="n">
        <v>94</v>
      </c>
      <c r="B102" s="32" t="s">
        <v>65</v>
      </c>
      <c r="C102" s="6" t="n">
        <v>3.92</v>
      </c>
      <c r="D102" s="6" t="n">
        <v>0.8</v>
      </c>
      <c r="E102" s="28" t="e">
        <f aca="false">(H102*H$1+I102*I$1+J102*J$1+K102*K$1+L102*L$1+M102*M$1+N102*N$1)/G102</f>
        <v>#DIV/0!</v>
      </c>
      <c r="F102" s="28" t="e">
        <f aca="false">SQRT((H102*(H$1-E102)^2+I102*(I$1-E102)^2+J102*(J$1-E102)^2+K102*(K$1-E102)^2+L102*(L$1-E102)^2)/(G102-1))</f>
        <v>#DIV/0!</v>
      </c>
      <c r="G102" s="29" t="n">
        <f aca="false">SUM(H102:N102)</f>
        <v>0</v>
      </c>
      <c r="H102" s="4" t="n">
        <f aca="true">COUNTIF(INDEX(OFFSET(Data!$B$3:$DG$3,,,ROWS(Data!$A:$A)-2),0,$A102),H$1)</f>
        <v>0</v>
      </c>
      <c r="I102" s="4" t="n">
        <f aca="true">COUNTIF(INDEX(OFFSET(Data!$B$3:$DG$3,,,ROWS(Data!$A:$A)-2),0,$A102),I$1)</f>
        <v>0</v>
      </c>
      <c r="J102" s="4" t="n">
        <f aca="true">COUNTIF(INDEX(OFFSET(Data!$B$3:$DG$3,,,ROWS(Data!$A:$A)-2),0,$A102),J$1)</f>
        <v>0</v>
      </c>
      <c r="K102" s="4" t="n">
        <f aca="true">COUNTIF(INDEX(OFFSET(Data!$B$3:$DG$3,,,ROWS(Data!$A:$A)-2),0,$A102),K$1)</f>
        <v>0</v>
      </c>
      <c r="L102" s="4" t="n">
        <f aca="true">COUNTIF(INDEX(OFFSET(Data!$B$3:$DG$3,,,ROWS(Data!$A:$A)-2),0,$A102),L$1)</f>
        <v>0</v>
      </c>
      <c r="M102" s="4"/>
      <c r="N102" s="4"/>
      <c r="O102" s="4" t="n">
        <f aca="true">COUNTIF(INDEX(OFFSET(Data!$B$3:$DG$3,,,ROWS(Data!$A:$A)-2),0,$A102),O$1)</f>
        <v>0</v>
      </c>
      <c r="P102" s="4" t="n">
        <f aca="true">COUNTIF(INDEX(OFFSET(Data!$B$3:$DG$3,,,ROWS(Data!$A:$A)-2),0,$A102),P$1)</f>
        <v>0</v>
      </c>
      <c r="R102" s="26" t="e">
        <f aca="false">(E102-C102)/D102</f>
        <v>#DIV/0!</v>
      </c>
    </row>
    <row r="103" customFormat="false" ht="15" hidden="false" customHeight="false" outlineLevel="0" collapsed="false">
      <c r="A103" s="31"/>
      <c r="B103" s="32"/>
      <c r="E103" s="28"/>
      <c r="F103" s="28"/>
      <c r="G103" s="29"/>
      <c r="H103" s="4"/>
      <c r="I103" s="4"/>
      <c r="J103" s="4"/>
      <c r="K103" s="4"/>
      <c r="L103" s="4"/>
      <c r="M103" s="4"/>
      <c r="N103" s="4"/>
      <c r="O103" s="4"/>
      <c r="P103" s="4"/>
      <c r="R103" s="26"/>
    </row>
    <row r="104" customFormat="false" ht="15" hidden="false" customHeight="false" outlineLevel="0" collapsed="false">
      <c r="A104" s="10"/>
      <c r="B104" s="11"/>
      <c r="C104" s="12" t="s">
        <v>28</v>
      </c>
      <c r="D104" s="13"/>
      <c r="E104" s="12" t="s">
        <v>29</v>
      </c>
      <c r="F104" s="12"/>
      <c r="G104" s="14"/>
      <c r="H104" s="10" t="n">
        <v>1</v>
      </c>
      <c r="I104" s="10" t="n">
        <v>2</v>
      </c>
      <c r="J104" s="10" t="n">
        <v>3</v>
      </c>
      <c r="K104" s="10" t="n">
        <v>4</v>
      </c>
      <c r="L104" s="10" t="n">
        <v>5</v>
      </c>
      <c r="M104" s="10" t="n">
        <v>6</v>
      </c>
      <c r="N104" s="10" t="n">
        <v>7</v>
      </c>
      <c r="O104" s="10" t="n">
        <v>-2</v>
      </c>
      <c r="P104" s="10" t="n">
        <v>-4</v>
      </c>
      <c r="R104" s="26"/>
    </row>
    <row r="105" customFormat="false" ht="19.4" hidden="false" customHeight="false" outlineLevel="0" collapsed="false">
      <c r="A105" s="18" t="s">
        <v>30</v>
      </c>
      <c r="B105" s="19" t="s">
        <v>31</v>
      </c>
      <c r="C105" s="20" t="s">
        <v>32</v>
      </c>
      <c r="D105" s="21" t="s">
        <v>33</v>
      </c>
      <c r="E105" s="20" t="s">
        <v>32</v>
      </c>
      <c r="F105" s="20" t="s">
        <v>33</v>
      </c>
      <c r="G105" s="22" t="s">
        <v>34</v>
      </c>
      <c r="H105" s="18" t="s">
        <v>66</v>
      </c>
      <c r="I105" s="18"/>
      <c r="J105" s="18"/>
      <c r="K105" s="18"/>
      <c r="L105" s="18"/>
      <c r="M105" s="18"/>
      <c r="N105" s="18" t="s">
        <v>67</v>
      </c>
      <c r="O105" s="18" t="s">
        <v>41</v>
      </c>
      <c r="P105" s="18" t="s">
        <v>42</v>
      </c>
      <c r="R105" s="26"/>
    </row>
    <row r="106" customFormat="false" ht="37.3" hidden="false" customHeight="false" outlineLevel="0" collapsed="false">
      <c r="A106" s="31" t="n">
        <v>95</v>
      </c>
      <c r="B106" s="32" t="s">
        <v>68</v>
      </c>
      <c r="C106" s="6" t="n">
        <v>5.71</v>
      </c>
      <c r="D106" s="6" t="n">
        <v>1.3</v>
      </c>
      <c r="E106" s="28" t="e">
        <f aca="false">(H106*H$1+I106*I$1+J106*J$1+K106*K$1+L106*L$1+M106*M$1+N106*N$1)/G106</f>
        <v>#DIV/0!</v>
      </c>
      <c r="F106" s="28" t="e">
        <f aca="false">SQRT((H106*(H$1-E106)^2+I106*(I$1-E106)^2+J106*(J$1-E106)^2+K106*(K$1-E106)^2+L106*(L$1-E106)^2)/(G106-1))</f>
        <v>#DIV/0!</v>
      </c>
      <c r="G106" s="29" t="n">
        <f aca="false">SUM(H106:N106)</f>
        <v>0</v>
      </c>
      <c r="H106" s="4" t="n">
        <f aca="true">COUNTIF(INDEX(OFFSET(Data!$B$3:$DG$3,,,ROWS(Data!$A:$A)-2),0,$A106),H$1)</f>
        <v>0</v>
      </c>
      <c r="I106" s="4" t="n">
        <f aca="true">COUNTIF(INDEX(OFFSET(Data!$B$3:$DG$3,,,ROWS(Data!$A:$A)-2),0,$A106),I$1)</f>
        <v>0</v>
      </c>
      <c r="J106" s="4" t="n">
        <f aca="true">COUNTIF(INDEX(OFFSET(Data!$B$3:$DG$3,,,ROWS(Data!$A:$A)-2),0,$A106),J$1)</f>
        <v>0</v>
      </c>
      <c r="K106" s="4" t="n">
        <f aca="true">COUNTIF(INDEX(OFFSET(Data!$B$3:$DG$3,,,ROWS(Data!$A:$A)-2),0,$A106),K$1)</f>
        <v>0</v>
      </c>
      <c r="L106" s="4" t="n">
        <f aca="true">COUNTIF(INDEX(OFFSET(Data!$B$3:$DG$3,,,ROWS(Data!$A:$A)-2),0,$A106),L$1)</f>
        <v>0</v>
      </c>
      <c r="M106" s="4" t="n">
        <f aca="true">COUNTIF(INDEX(OFFSET(Data!$B$3:$DG$3,,,ROWS(Data!$A:$A)-2),0,$A106),M$1)</f>
        <v>0</v>
      </c>
      <c r="N106" s="4" t="n">
        <f aca="true">COUNTIF(INDEX(OFFSET(Data!$B$3:$DG$3,,,ROWS(Data!$A:$A)-2),0,$A106),N$1)</f>
        <v>0</v>
      </c>
      <c r="O106" s="4" t="n">
        <f aca="true">COUNTIF(INDEX(OFFSET(Data!$B$3:$DG$3,,,ROWS(Data!$A:$A)-2),0,$A106),O$1)</f>
        <v>0</v>
      </c>
      <c r="P106" s="4" t="n">
        <f aca="true">COUNTIF(INDEX(OFFSET(Data!$B$3:$DG$3,,,ROWS(Data!$A:$A)-2),0,$A106),P$1)</f>
        <v>0</v>
      </c>
      <c r="R106" s="26" t="e">
        <f aca="false">(E106-C106)/D106</f>
        <v>#DIV/0!</v>
      </c>
    </row>
    <row r="107" customFormat="false" ht="28.35" hidden="false" customHeight="false" outlineLevel="0" collapsed="false">
      <c r="A107" s="31" t="n">
        <v>96</v>
      </c>
      <c r="B107" s="32" t="s">
        <v>69</v>
      </c>
      <c r="C107" s="6" t="n">
        <v>5.25</v>
      </c>
      <c r="D107" s="6" t="n">
        <v>1.53</v>
      </c>
      <c r="E107" s="28" t="e">
        <f aca="false">(H107*H$1+I107*I$1+J107*J$1+K107*K$1+L107*L$1+M107*M$1+N107*N$1)/G107</f>
        <v>#DIV/0!</v>
      </c>
      <c r="F107" s="28" t="e">
        <f aca="false">SQRT((H107*(H$1-E107)^2+I107*(I$1-E107)^2+J107*(J$1-E107)^2+K107*(K$1-E107)^2+L107*(L$1-E107)^2)/(G107-1))</f>
        <v>#DIV/0!</v>
      </c>
      <c r="G107" s="29" t="n">
        <f aca="false">SUM(H107:N107)</f>
        <v>0</v>
      </c>
      <c r="H107" s="4" t="n">
        <f aca="true">COUNTIF(INDEX(OFFSET(Data!$B$3:$DG$3,,,ROWS(Data!$A:$A)-2),0,$A107),H$1)</f>
        <v>0</v>
      </c>
      <c r="I107" s="4" t="n">
        <f aca="true">COUNTIF(INDEX(OFFSET(Data!$B$3:$DG$3,,,ROWS(Data!$A:$A)-2),0,$A107),I$1)</f>
        <v>0</v>
      </c>
      <c r="J107" s="4" t="n">
        <f aca="true">COUNTIF(INDEX(OFFSET(Data!$B$3:$DG$3,,,ROWS(Data!$A:$A)-2),0,$A107),J$1)</f>
        <v>0</v>
      </c>
      <c r="K107" s="4" t="n">
        <f aca="true">COUNTIF(INDEX(OFFSET(Data!$B$3:$DG$3,,,ROWS(Data!$A:$A)-2),0,$A107),K$1)</f>
        <v>0</v>
      </c>
      <c r="L107" s="4" t="n">
        <f aca="true">COUNTIF(INDEX(OFFSET(Data!$B$3:$DG$3,,,ROWS(Data!$A:$A)-2),0,$A107),L$1)</f>
        <v>0</v>
      </c>
      <c r="M107" s="4" t="n">
        <f aca="true">COUNTIF(INDEX(OFFSET(Data!$B$3:$DG$3,,,ROWS(Data!$A:$A)-2),0,$A107),M$1)</f>
        <v>0</v>
      </c>
      <c r="N107" s="4" t="n">
        <f aca="true">COUNTIF(INDEX(OFFSET(Data!$B$3:$DG$3,,,ROWS(Data!$A:$A)-2),0,$A107),N$1)</f>
        <v>0</v>
      </c>
      <c r="O107" s="4" t="n">
        <f aca="true">COUNTIF(INDEX(OFFSET(Data!$B$3:$DG$3,,,ROWS(Data!$A:$A)-2),0,$A107),O$1)</f>
        <v>0</v>
      </c>
      <c r="P107" s="4" t="n">
        <f aca="true">COUNTIF(INDEX(OFFSET(Data!$B$3:$DG$3,,,ROWS(Data!$A:$A)-2),0,$A107),P$1)</f>
        <v>0</v>
      </c>
      <c r="R107" s="26" t="e">
        <f aca="false">(E107-C107)/D107</f>
        <v>#DIV/0!</v>
      </c>
    </row>
    <row r="108" customFormat="false" ht="19.4" hidden="false" customHeight="false" outlineLevel="0" collapsed="false">
      <c r="A108" s="31" t="n">
        <v>97</v>
      </c>
      <c r="B108" s="32" t="s">
        <v>70</v>
      </c>
      <c r="C108" s="6" t="n">
        <v>3.22</v>
      </c>
      <c r="D108" s="6" t="n">
        <v>1.94</v>
      </c>
      <c r="E108" s="28" t="e">
        <f aca="false">(H108*H$1+I108*I$1+J108*J$1+K108*K$1+L108*L$1+M108*M$1+N108*N$1)/G108</f>
        <v>#DIV/0!</v>
      </c>
      <c r="F108" s="28" t="e">
        <f aca="false">SQRT((H108*(H$1-E108)^2+I108*(I$1-E108)^2+J108*(J$1-E108)^2+K108*(K$1-E108)^2+L108*(L$1-E108)^2)/(G108-1))</f>
        <v>#DIV/0!</v>
      </c>
      <c r="G108" s="29" t="n">
        <f aca="false">SUM(H108:N108)</f>
        <v>0</v>
      </c>
      <c r="H108" s="4" t="n">
        <f aca="true">COUNTIF(INDEX(OFFSET(Data!$B$3:$DG$3,,,ROWS(Data!$A:$A)-2),0,$A108),H$1)</f>
        <v>0</v>
      </c>
      <c r="I108" s="4" t="n">
        <f aca="true">COUNTIF(INDEX(OFFSET(Data!$B$3:$DG$3,,,ROWS(Data!$A:$A)-2),0,$A108),I$1)</f>
        <v>0</v>
      </c>
      <c r="J108" s="4" t="n">
        <f aca="true">COUNTIF(INDEX(OFFSET(Data!$B$3:$DG$3,,,ROWS(Data!$A:$A)-2),0,$A108),J$1)</f>
        <v>0</v>
      </c>
      <c r="K108" s="4" t="n">
        <f aca="true">COUNTIF(INDEX(OFFSET(Data!$B$3:$DG$3,,,ROWS(Data!$A:$A)-2),0,$A108),K$1)</f>
        <v>0</v>
      </c>
      <c r="L108" s="4" t="n">
        <f aca="true">COUNTIF(INDEX(OFFSET(Data!$B$3:$DG$3,,,ROWS(Data!$A:$A)-2),0,$A108),L$1)</f>
        <v>0</v>
      </c>
      <c r="M108" s="4" t="n">
        <f aca="true">COUNTIF(INDEX(OFFSET(Data!$B$3:$DG$3,,,ROWS(Data!$A:$A)-2),0,$A108),M$1)</f>
        <v>0</v>
      </c>
      <c r="N108" s="4" t="n">
        <f aca="true">COUNTIF(INDEX(OFFSET(Data!$B$3:$DG$3,,,ROWS(Data!$A:$A)-2),0,$A108),N$1)</f>
        <v>0</v>
      </c>
      <c r="O108" s="4" t="n">
        <f aca="true">COUNTIF(INDEX(OFFSET(Data!$B$3:$DG$3,,,ROWS(Data!$A:$A)-2),0,$A108),O$1)</f>
        <v>0</v>
      </c>
      <c r="P108" s="4" t="n">
        <f aca="true">COUNTIF(INDEX(OFFSET(Data!$B$3:$DG$3,,,ROWS(Data!$A:$A)-2),0,$A108),P$1)</f>
        <v>0</v>
      </c>
      <c r="R108" s="26" t="e">
        <f aca="false">(E108-C108)/D108</f>
        <v>#DIV/0!</v>
      </c>
    </row>
    <row r="109" customFormat="false" ht="28.35" hidden="false" customHeight="false" outlineLevel="0" collapsed="false">
      <c r="A109" s="31" t="n">
        <v>98</v>
      </c>
      <c r="B109" s="32" t="s">
        <v>71</v>
      </c>
      <c r="C109" s="6" t="n">
        <v>3.44</v>
      </c>
      <c r="D109" s="6" t="n">
        <v>2.2</v>
      </c>
      <c r="E109" s="28" t="e">
        <f aca="false">(H109*H$1+I109*I$1+J109*J$1+K109*K$1+L109*L$1+M109*M$1+N109*N$1)/G109</f>
        <v>#DIV/0!</v>
      </c>
      <c r="F109" s="28" t="e">
        <f aca="false">SQRT((H109*(H$1-E109)^2+I109*(I$1-E109)^2+J109*(J$1-E109)^2+K109*(K$1-E109)^2+L109*(L$1-E109)^2)/(G109-1))</f>
        <v>#DIV/0!</v>
      </c>
      <c r="G109" s="29" t="n">
        <f aca="false">SUM(H109:N109)</f>
        <v>0</v>
      </c>
      <c r="H109" s="4" t="n">
        <f aca="true">COUNTIF(INDEX(OFFSET(Data!$B$3:$DG$3,,,ROWS(Data!$A:$A)-2),0,$A109),H$1)</f>
        <v>0</v>
      </c>
      <c r="I109" s="4" t="n">
        <f aca="true">COUNTIF(INDEX(OFFSET(Data!$B$3:$DG$3,,,ROWS(Data!$A:$A)-2),0,$A109),I$1)</f>
        <v>0</v>
      </c>
      <c r="J109" s="4" t="n">
        <f aca="true">COUNTIF(INDEX(OFFSET(Data!$B$3:$DG$3,,,ROWS(Data!$A:$A)-2),0,$A109),J$1)</f>
        <v>0</v>
      </c>
      <c r="K109" s="4" t="n">
        <f aca="true">COUNTIF(INDEX(OFFSET(Data!$B$3:$DG$3,,,ROWS(Data!$A:$A)-2),0,$A109),K$1)</f>
        <v>0</v>
      </c>
      <c r="L109" s="4" t="n">
        <f aca="true">COUNTIF(INDEX(OFFSET(Data!$B$3:$DG$3,,,ROWS(Data!$A:$A)-2),0,$A109),L$1)</f>
        <v>0</v>
      </c>
      <c r="M109" s="4" t="n">
        <f aca="true">COUNTIF(INDEX(OFFSET(Data!$B$3:$DG$3,,,ROWS(Data!$A:$A)-2),0,$A109),M$1)</f>
        <v>0</v>
      </c>
      <c r="N109" s="4" t="n">
        <f aca="true">COUNTIF(INDEX(OFFSET(Data!$B$3:$DG$3,,,ROWS(Data!$A:$A)-2),0,$A109),N$1)</f>
        <v>0</v>
      </c>
      <c r="O109" s="4" t="n">
        <f aca="true">COUNTIF(INDEX(OFFSET(Data!$B$3:$DG$3,,,ROWS(Data!$A:$A)-2),0,$A109),O$1)</f>
        <v>0</v>
      </c>
      <c r="P109" s="4" t="n">
        <f aca="true">COUNTIF(INDEX(OFFSET(Data!$B$3:$DG$3,,,ROWS(Data!$A:$A)-2),0,$A109),P$1)</f>
        <v>0</v>
      </c>
      <c r="R109" s="26" t="e">
        <f aca="false">(E109-C109)/D109</f>
        <v>#DIV/0!</v>
      </c>
    </row>
    <row r="110" customFormat="false" ht="28.35" hidden="false" customHeight="false" outlineLevel="0" collapsed="false">
      <c r="A110" s="31" t="n">
        <v>99</v>
      </c>
      <c r="B110" s="32" t="s">
        <v>72</v>
      </c>
      <c r="C110" s="6" t="n">
        <v>4.25</v>
      </c>
      <c r="D110" s="6" t="n">
        <v>1.71</v>
      </c>
      <c r="E110" s="28" t="e">
        <f aca="false">(H110*H$1+I110*I$1+J110*J$1+K110*K$1+L110*L$1+M110*M$1+N110*N$1)/G110</f>
        <v>#DIV/0!</v>
      </c>
      <c r="F110" s="28" t="e">
        <f aca="false">SQRT((H110*(H$1-E110)^2+I110*(I$1-E110)^2+J110*(J$1-E110)^2+K110*(K$1-E110)^2+L110*(L$1-E110)^2)/(G110-1))</f>
        <v>#DIV/0!</v>
      </c>
      <c r="G110" s="29" t="n">
        <f aca="false">SUM(H110:N110)</f>
        <v>0</v>
      </c>
      <c r="H110" s="4" t="n">
        <f aca="true">COUNTIF(INDEX(OFFSET(Data!$B$3:$DG$3,,,ROWS(Data!$A:$A)-2),0,$A110),H$1)</f>
        <v>0</v>
      </c>
      <c r="I110" s="4" t="n">
        <f aca="true">COUNTIF(INDEX(OFFSET(Data!$B$3:$DG$3,,,ROWS(Data!$A:$A)-2),0,$A110),I$1)</f>
        <v>0</v>
      </c>
      <c r="J110" s="4" t="n">
        <f aca="true">COUNTIF(INDEX(OFFSET(Data!$B$3:$DG$3,,,ROWS(Data!$A:$A)-2),0,$A110),J$1)</f>
        <v>0</v>
      </c>
      <c r="K110" s="4" t="n">
        <f aca="true">COUNTIF(INDEX(OFFSET(Data!$B$3:$DG$3,,,ROWS(Data!$A:$A)-2),0,$A110),K$1)</f>
        <v>0</v>
      </c>
      <c r="L110" s="4" t="n">
        <f aca="true">COUNTIF(INDEX(OFFSET(Data!$B$3:$DG$3,,,ROWS(Data!$A:$A)-2),0,$A110),L$1)</f>
        <v>0</v>
      </c>
      <c r="M110" s="4" t="n">
        <f aca="true">COUNTIF(INDEX(OFFSET(Data!$B$3:$DG$3,,,ROWS(Data!$A:$A)-2),0,$A110),M$1)</f>
        <v>0</v>
      </c>
      <c r="N110" s="4" t="n">
        <f aca="true">COUNTIF(INDEX(OFFSET(Data!$B$3:$DG$3,,,ROWS(Data!$A:$A)-2),0,$A110),N$1)</f>
        <v>0</v>
      </c>
      <c r="O110" s="4" t="n">
        <f aca="true">COUNTIF(INDEX(OFFSET(Data!$B$3:$DG$3,,,ROWS(Data!$A:$A)-2),0,$A110),O$1)</f>
        <v>0</v>
      </c>
      <c r="P110" s="4" t="n">
        <f aca="true">COUNTIF(INDEX(OFFSET(Data!$B$3:$DG$3,,,ROWS(Data!$A:$A)-2),0,$A110),P$1)</f>
        <v>0</v>
      </c>
      <c r="R110" s="26" t="e">
        <f aca="false">(E110-C110)/D110</f>
        <v>#DIV/0!</v>
      </c>
    </row>
    <row r="111" customFormat="false" ht="19.4" hidden="false" customHeight="false" outlineLevel="0" collapsed="false">
      <c r="A111" s="31" t="n">
        <v>100</v>
      </c>
      <c r="B111" s="32" t="s">
        <v>73</v>
      </c>
      <c r="C111" s="6" t="n">
        <v>5.51</v>
      </c>
      <c r="D111" s="6" t="n">
        <v>1.31</v>
      </c>
      <c r="E111" s="28" t="e">
        <f aca="false">(H111*H$1+I111*I$1+J111*J$1+K111*K$1+L111*L$1+M111*M$1+N111*N$1)/G111</f>
        <v>#DIV/0!</v>
      </c>
      <c r="F111" s="28" t="e">
        <f aca="false">SQRT((H111*(H$1-E111)^2+I111*(I$1-E111)^2+J111*(J$1-E111)^2+K111*(K$1-E111)^2+L111*(L$1-E111)^2)/(G111-1))</f>
        <v>#DIV/0!</v>
      </c>
      <c r="G111" s="29" t="n">
        <f aca="false">SUM(H111:N111)</f>
        <v>0</v>
      </c>
      <c r="H111" s="4" t="n">
        <f aca="true">COUNTIF(INDEX(OFFSET(Data!$B$3:$DG$3,,,ROWS(Data!$A:$A)-2),0,$A111),H$1)</f>
        <v>0</v>
      </c>
      <c r="I111" s="4" t="n">
        <f aca="true">COUNTIF(INDEX(OFFSET(Data!$B$3:$DG$3,,,ROWS(Data!$A:$A)-2),0,$A111),I$1)</f>
        <v>0</v>
      </c>
      <c r="J111" s="4" t="n">
        <f aca="true">COUNTIF(INDEX(OFFSET(Data!$B$3:$DG$3,,,ROWS(Data!$A:$A)-2),0,$A111),J$1)</f>
        <v>0</v>
      </c>
      <c r="K111" s="4" t="n">
        <f aca="true">COUNTIF(INDEX(OFFSET(Data!$B$3:$DG$3,,,ROWS(Data!$A:$A)-2),0,$A111),K$1)</f>
        <v>0</v>
      </c>
      <c r="L111" s="4" t="n">
        <f aca="true">COUNTIF(INDEX(OFFSET(Data!$B$3:$DG$3,,,ROWS(Data!$A:$A)-2),0,$A111),L$1)</f>
        <v>0</v>
      </c>
      <c r="M111" s="4" t="n">
        <f aca="true">COUNTIF(INDEX(OFFSET(Data!$B$3:$DG$3,,,ROWS(Data!$A:$A)-2),0,$A111),M$1)</f>
        <v>0</v>
      </c>
      <c r="N111" s="4" t="n">
        <f aca="true">COUNTIF(INDEX(OFFSET(Data!$B$3:$DG$3,,,ROWS(Data!$A:$A)-2),0,$A111),N$1)</f>
        <v>0</v>
      </c>
      <c r="O111" s="4" t="n">
        <f aca="true">COUNTIF(INDEX(OFFSET(Data!$B$3:$DG$3,,,ROWS(Data!$A:$A)-2),0,$A111),O$1)</f>
        <v>0</v>
      </c>
      <c r="P111" s="4" t="n">
        <f aca="true">COUNTIF(INDEX(OFFSET(Data!$B$3:$DG$3,,,ROWS(Data!$A:$A)-2),0,$A111),P$1)</f>
        <v>0</v>
      </c>
      <c r="R111" s="26" t="e">
        <f aca="false">(E111-C111)/D111</f>
        <v>#DIV/0!</v>
      </c>
    </row>
    <row r="112" customFormat="false" ht="28.35" hidden="false" customHeight="false" outlineLevel="0" collapsed="false">
      <c r="A112" s="31" t="n">
        <v>101</v>
      </c>
      <c r="B112" s="32" t="s">
        <v>74</v>
      </c>
      <c r="C112" s="6" t="n">
        <v>4.55</v>
      </c>
      <c r="D112" s="6" t="n">
        <v>1.68</v>
      </c>
      <c r="E112" s="28" t="e">
        <f aca="false">(H112*H$1+I112*I$1+J112*J$1+K112*K$1+L112*L$1+M112*M$1+N112*N$1)/G112</f>
        <v>#DIV/0!</v>
      </c>
      <c r="F112" s="28" t="e">
        <f aca="false">SQRT((H112*(H$1-E112)^2+I112*(I$1-E112)^2+J112*(J$1-E112)^2+K112*(K$1-E112)^2+L112*(L$1-E112)^2)/(G112-1))</f>
        <v>#DIV/0!</v>
      </c>
      <c r="G112" s="29" t="n">
        <f aca="false">SUM(H112:N112)</f>
        <v>0</v>
      </c>
      <c r="H112" s="4" t="n">
        <f aca="true">COUNTIF(INDEX(OFFSET(Data!$B$3:$DG$3,,,ROWS(Data!$A:$A)-2),0,$A112),H$1)</f>
        <v>0</v>
      </c>
      <c r="I112" s="4" t="n">
        <f aca="true">COUNTIF(INDEX(OFFSET(Data!$B$3:$DG$3,,,ROWS(Data!$A:$A)-2),0,$A112),I$1)</f>
        <v>0</v>
      </c>
      <c r="J112" s="4" t="n">
        <f aca="true">COUNTIF(INDEX(OFFSET(Data!$B$3:$DG$3,,,ROWS(Data!$A:$A)-2),0,$A112),J$1)</f>
        <v>0</v>
      </c>
      <c r="K112" s="4" t="n">
        <f aca="true">COUNTIF(INDEX(OFFSET(Data!$B$3:$DG$3,,,ROWS(Data!$A:$A)-2),0,$A112),K$1)</f>
        <v>0</v>
      </c>
      <c r="L112" s="4" t="n">
        <f aca="true">COUNTIF(INDEX(OFFSET(Data!$B$3:$DG$3,,,ROWS(Data!$A:$A)-2),0,$A112),L$1)</f>
        <v>0</v>
      </c>
      <c r="M112" s="4" t="n">
        <f aca="true">COUNTIF(INDEX(OFFSET(Data!$B$3:$DG$3,,,ROWS(Data!$A:$A)-2),0,$A112),M$1)</f>
        <v>0</v>
      </c>
      <c r="N112" s="4" t="n">
        <f aca="true">COUNTIF(INDEX(OFFSET(Data!$B$3:$DG$3,,,ROWS(Data!$A:$A)-2),0,$A112),N$1)</f>
        <v>0</v>
      </c>
      <c r="O112" s="4" t="n">
        <f aca="true">COUNTIF(INDEX(OFFSET(Data!$B$3:$DG$3,,,ROWS(Data!$A:$A)-2),0,$A112),O$1)</f>
        <v>0</v>
      </c>
      <c r="P112" s="4" t="n">
        <f aca="true">COUNTIF(INDEX(OFFSET(Data!$B$3:$DG$3,,,ROWS(Data!$A:$A)-2),0,$A112),P$1)</f>
        <v>0</v>
      </c>
      <c r="R112" s="26" t="e">
        <f aca="false">(E112-C112)/D112</f>
        <v>#DIV/0!</v>
      </c>
    </row>
    <row r="113" customFormat="false" ht="28.35" hidden="false" customHeight="false" outlineLevel="0" collapsed="false">
      <c r="A113" s="31" t="n">
        <v>102</v>
      </c>
      <c r="B113" s="32" t="s">
        <v>75</v>
      </c>
      <c r="C113" s="6" t="n">
        <v>4.26</v>
      </c>
      <c r="D113" s="6" t="n">
        <v>1.71</v>
      </c>
      <c r="E113" s="28" t="e">
        <f aca="false">(H113*H$1+I113*I$1+J113*J$1+K113*K$1+L113*L$1+M113*M$1+N113*N$1)/G113</f>
        <v>#DIV/0!</v>
      </c>
      <c r="F113" s="28" t="e">
        <f aca="false">SQRT((H113*(H$1-E113)^2+I113*(I$1-E113)^2+J113*(J$1-E113)^2+K113*(K$1-E113)^2+L113*(L$1-E113)^2)/(G113-1))</f>
        <v>#DIV/0!</v>
      </c>
      <c r="G113" s="29" t="n">
        <f aca="false">SUM(H113:N113)</f>
        <v>0</v>
      </c>
      <c r="H113" s="4" t="n">
        <f aca="true">COUNTIF(INDEX(OFFSET(Data!$B$3:$DG$3,,,ROWS(Data!$A:$A)-2),0,$A113),H$1)</f>
        <v>0</v>
      </c>
      <c r="I113" s="4" t="n">
        <f aca="true">COUNTIF(INDEX(OFFSET(Data!$B$3:$DG$3,,,ROWS(Data!$A:$A)-2),0,$A113),I$1)</f>
        <v>0</v>
      </c>
      <c r="J113" s="4" t="n">
        <f aca="true">COUNTIF(INDEX(OFFSET(Data!$B$3:$DG$3,,,ROWS(Data!$A:$A)-2),0,$A113),J$1)</f>
        <v>0</v>
      </c>
      <c r="K113" s="4" t="n">
        <f aca="true">COUNTIF(INDEX(OFFSET(Data!$B$3:$DG$3,,,ROWS(Data!$A:$A)-2),0,$A113),K$1)</f>
        <v>0</v>
      </c>
      <c r="L113" s="4" t="n">
        <f aca="true">COUNTIF(INDEX(OFFSET(Data!$B$3:$DG$3,,,ROWS(Data!$A:$A)-2),0,$A113),L$1)</f>
        <v>0</v>
      </c>
      <c r="M113" s="4" t="n">
        <f aca="true">COUNTIF(INDEX(OFFSET(Data!$B$3:$DG$3,,,ROWS(Data!$A:$A)-2),0,$A113),M$1)</f>
        <v>0</v>
      </c>
      <c r="N113" s="4" t="n">
        <f aca="true">COUNTIF(INDEX(OFFSET(Data!$B$3:$DG$3,,,ROWS(Data!$A:$A)-2),0,$A113),N$1)</f>
        <v>0</v>
      </c>
      <c r="O113" s="4" t="n">
        <f aca="true">COUNTIF(INDEX(OFFSET(Data!$B$3:$DG$3,,,ROWS(Data!$A:$A)-2),0,$A113),O$1)</f>
        <v>0</v>
      </c>
      <c r="P113" s="4" t="n">
        <f aca="true">COUNTIF(INDEX(OFFSET(Data!$B$3:$DG$3,,,ROWS(Data!$A:$A)-2),0,$A113),P$1)</f>
        <v>0</v>
      </c>
      <c r="R113" s="26" t="e">
        <f aca="false">(E113-C113)/D113</f>
        <v>#DIV/0!</v>
      </c>
    </row>
    <row r="114" customFormat="false" ht="28.35" hidden="false" customHeight="false" outlineLevel="0" collapsed="false">
      <c r="A114" s="31" t="n">
        <v>103</v>
      </c>
      <c r="B114" s="32" t="s">
        <v>76</v>
      </c>
      <c r="C114" s="6" t="n">
        <v>3.28</v>
      </c>
      <c r="D114" s="6" t="n">
        <v>1.74</v>
      </c>
      <c r="E114" s="28" t="e">
        <f aca="false">(H114*H$1+I114*I$1+J114*J$1+K114*K$1+L114*L$1+M114*M$1+N114*N$1)/G114</f>
        <v>#DIV/0!</v>
      </c>
      <c r="F114" s="28" t="e">
        <f aca="false">SQRT((H114*(H$1-E114)^2+I114*(I$1-E114)^2+J114*(J$1-E114)^2+K114*(K$1-E114)^2+L114*(L$1-E114)^2)/(G114-1))</f>
        <v>#DIV/0!</v>
      </c>
      <c r="G114" s="29" t="n">
        <f aca="false">SUM(H114:N114)</f>
        <v>0</v>
      </c>
      <c r="H114" s="4" t="n">
        <f aca="true">COUNTIF(INDEX(OFFSET(Data!$B$3:$DG$3,,,ROWS(Data!$A:$A)-2),0,$A114),H$1)</f>
        <v>0</v>
      </c>
      <c r="I114" s="4" t="n">
        <f aca="true">COUNTIF(INDEX(OFFSET(Data!$B$3:$DG$3,,,ROWS(Data!$A:$A)-2),0,$A114),I$1)</f>
        <v>0</v>
      </c>
      <c r="J114" s="4" t="n">
        <f aca="true">COUNTIF(INDEX(OFFSET(Data!$B$3:$DG$3,,,ROWS(Data!$A:$A)-2),0,$A114),J$1)</f>
        <v>0</v>
      </c>
      <c r="K114" s="4" t="n">
        <f aca="true">COUNTIF(INDEX(OFFSET(Data!$B$3:$DG$3,,,ROWS(Data!$A:$A)-2),0,$A114),K$1)</f>
        <v>0</v>
      </c>
      <c r="L114" s="4" t="n">
        <f aca="true">COUNTIF(INDEX(OFFSET(Data!$B$3:$DG$3,,,ROWS(Data!$A:$A)-2),0,$A114),L$1)</f>
        <v>0</v>
      </c>
      <c r="M114" s="4" t="n">
        <f aca="true">COUNTIF(INDEX(OFFSET(Data!$B$3:$DG$3,,,ROWS(Data!$A:$A)-2),0,$A114),M$1)</f>
        <v>0</v>
      </c>
      <c r="N114" s="4" t="n">
        <f aca="true">COUNTIF(INDEX(OFFSET(Data!$B$3:$DG$3,,,ROWS(Data!$A:$A)-2),0,$A114),N$1)</f>
        <v>0</v>
      </c>
      <c r="O114" s="4" t="n">
        <f aca="true">COUNTIF(INDEX(OFFSET(Data!$B$3:$DG$3,,,ROWS(Data!$A:$A)-2),0,$A114),O$1)</f>
        <v>0</v>
      </c>
      <c r="P114" s="4" t="n">
        <f aca="true">COUNTIF(INDEX(OFFSET(Data!$B$3:$DG$3,,,ROWS(Data!$A:$A)-2),0,$A114),P$1)</f>
        <v>0</v>
      </c>
      <c r="R114" s="26" t="e">
        <f aca="false">(E114-C114)/D114</f>
        <v>#DIV/0!</v>
      </c>
    </row>
    <row r="115" customFormat="false" ht="37.3" hidden="false" customHeight="false" outlineLevel="0" collapsed="false">
      <c r="A115" s="31" t="n">
        <v>104</v>
      </c>
      <c r="B115" s="32" t="s">
        <v>77</v>
      </c>
      <c r="C115" s="6" t="n">
        <v>5.22</v>
      </c>
      <c r="D115" s="6" t="n">
        <v>1.41</v>
      </c>
      <c r="E115" s="28" t="e">
        <f aca="false">(H115*H$1+I115*I$1+J115*J$1+K115*K$1+L115*L$1+M115*M$1+N115*N$1)/G115</f>
        <v>#DIV/0!</v>
      </c>
      <c r="F115" s="28" t="e">
        <f aca="false">SQRT((H115*(H$1-E115)^2+I115*(I$1-E115)^2+J115*(J$1-E115)^2+K115*(K$1-E115)^2+L115*(L$1-E115)^2)/(G115-1))</f>
        <v>#DIV/0!</v>
      </c>
      <c r="G115" s="29" t="n">
        <f aca="false">SUM(H115:N115)</f>
        <v>0</v>
      </c>
      <c r="H115" s="4" t="n">
        <f aca="true">COUNTIF(INDEX(OFFSET(Data!$B$3:$DG$3,,,ROWS(Data!$A:$A)-2),0,$A115),H$1)</f>
        <v>0</v>
      </c>
      <c r="I115" s="4" t="n">
        <f aca="true">COUNTIF(INDEX(OFFSET(Data!$B$3:$DG$3,,,ROWS(Data!$A:$A)-2),0,$A115),I$1)</f>
        <v>0</v>
      </c>
      <c r="J115" s="4" t="n">
        <f aca="true">COUNTIF(INDEX(OFFSET(Data!$B$3:$DG$3,,,ROWS(Data!$A:$A)-2),0,$A115),J$1)</f>
        <v>0</v>
      </c>
      <c r="K115" s="4" t="n">
        <f aca="true">COUNTIF(INDEX(OFFSET(Data!$B$3:$DG$3,,,ROWS(Data!$A:$A)-2),0,$A115),K$1)</f>
        <v>0</v>
      </c>
      <c r="L115" s="4" t="n">
        <f aca="true">COUNTIF(INDEX(OFFSET(Data!$B$3:$DG$3,,,ROWS(Data!$A:$A)-2),0,$A115),L$1)</f>
        <v>0</v>
      </c>
      <c r="M115" s="4" t="n">
        <f aca="true">COUNTIF(INDEX(OFFSET(Data!$B$3:$DG$3,,,ROWS(Data!$A:$A)-2),0,$A115),M$1)</f>
        <v>0</v>
      </c>
      <c r="N115" s="4" t="n">
        <f aca="true">COUNTIF(INDEX(OFFSET(Data!$B$3:$DG$3,,,ROWS(Data!$A:$A)-2),0,$A115),N$1)</f>
        <v>0</v>
      </c>
      <c r="O115" s="4" t="n">
        <f aca="true">COUNTIF(INDEX(OFFSET(Data!$B$3:$DG$3,,,ROWS(Data!$A:$A)-2),0,$A115),O$1)</f>
        <v>0</v>
      </c>
      <c r="P115" s="4" t="n">
        <f aca="true">COUNTIF(INDEX(OFFSET(Data!$B$3:$DG$3,,,ROWS(Data!$A:$A)-2),0,$A115),P$1)</f>
        <v>0</v>
      </c>
      <c r="R115" s="26" t="e">
        <f aca="false">(E115-C115)/D115</f>
        <v>#DIV/0!</v>
      </c>
    </row>
    <row r="116" customFormat="false" ht="28.35" hidden="false" customHeight="false" outlineLevel="0" collapsed="false">
      <c r="A116" s="31" t="n">
        <v>105</v>
      </c>
      <c r="B116" s="32" t="s">
        <v>78</v>
      </c>
      <c r="C116" s="6" t="n">
        <v>3.72</v>
      </c>
      <c r="D116" s="6" t="n">
        <v>1.8</v>
      </c>
      <c r="E116" s="28" t="e">
        <f aca="false">(H116*H$1+I116*I$1+J116*J$1+K116*K$1+L116*L$1+M116*M$1+N116*N$1)/G116</f>
        <v>#DIV/0!</v>
      </c>
      <c r="F116" s="28" t="e">
        <f aca="false">SQRT((H116*(H$1-E116)^2+I116*(I$1-E116)^2+J116*(J$1-E116)^2+K116*(K$1-E116)^2+L116*(L$1-E116)^2)/(G116-1))</f>
        <v>#DIV/0!</v>
      </c>
      <c r="G116" s="29" t="n">
        <f aca="false">SUM(H116:N116)</f>
        <v>0</v>
      </c>
      <c r="H116" s="4" t="n">
        <f aca="true">COUNTIF(INDEX(OFFSET(Data!$B$3:$DG$3,,,ROWS(Data!$A:$A)-2),0,$A116),H$1)</f>
        <v>0</v>
      </c>
      <c r="I116" s="4" t="n">
        <f aca="true">COUNTIF(INDEX(OFFSET(Data!$B$3:$DG$3,,,ROWS(Data!$A:$A)-2),0,$A116),I$1)</f>
        <v>0</v>
      </c>
      <c r="J116" s="4" t="n">
        <f aca="true">COUNTIF(INDEX(OFFSET(Data!$B$3:$DG$3,,,ROWS(Data!$A:$A)-2),0,$A116),J$1)</f>
        <v>0</v>
      </c>
      <c r="K116" s="4" t="n">
        <f aca="true">COUNTIF(INDEX(OFFSET(Data!$B$3:$DG$3,,,ROWS(Data!$A:$A)-2),0,$A116),K$1)</f>
        <v>0</v>
      </c>
      <c r="L116" s="4" t="n">
        <f aca="true">COUNTIF(INDEX(OFFSET(Data!$B$3:$DG$3,,,ROWS(Data!$A:$A)-2),0,$A116),L$1)</f>
        <v>0</v>
      </c>
      <c r="M116" s="4" t="n">
        <f aca="true">COUNTIF(INDEX(OFFSET(Data!$B$3:$DG$3,,,ROWS(Data!$A:$A)-2),0,$A116),M$1)</f>
        <v>0</v>
      </c>
      <c r="N116" s="4" t="n">
        <f aca="true">COUNTIF(INDEX(OFFSET(Data!$B$3:$DG$3,,,ROWS(Data!$A:$A)-2),0,$A116),N$1)</f>
        <v>0</v>
      </c>
      <c r="O116" s="4" t="n">
        <f aca="true">COUNTIF(INDEX(OFFSET(Data!$B$3:$DG$3,,,ROWS(Data!$A:$A)-2),0,$A116),O$1)</f>
        <v>0</v>
      </c>
      <c r="P116" s="4" t="n">
        <f aca="true">COUNTIF(INDEX(OFFSET(Data!$B$3:$DG$3,,,ROWS(Data!$A:$A)-2),0,$A116),P$1)</f>
        <v>0</v>
      </c>
      <c r="R116" s="26" t="e">
        <f aca="false">(E116-C116)/D116</f>
        <v>#DIV/0!</v>
      </c>
    </row>
    <row r="117" customFormat="false" ht="37.3" hidden="false" customHeight="false" outlineLevel="0" collapsed="false">
      <c r="A117" s="31" t="n">
        <v>106</v>
      </c>
      <c r="B117" s="32" t="s">
        <v>79</v>
      </c>
      <c r="C117" s="6" t="n">
        <v>4.18</v>
      </c>
      <c r="D117" s="6" t="n">
        <v>1.63</v>
      </c>
      <c r="E117" s="28" t="e">
        <f aca="false">(H117*H$1+I117*I$1+J117*J$1+K117*K$1+L117*L$1+M117*M$1+N117*N$1)/G117</f>
        <v>#DIV/0!</v>
      </c>
      <c r="F117" s="28" t="e">
        <f aca="false">SQRT((H117*(H$1-E117)^2+I117*(I$1-E117)^2+J117*(J$1-E117)^2+K117*(K$1-E117)^2+L117*(L$1-E117)^2)/(G117-1))</f>
        <v>#DIV/0!</v>
      </c>
      <c r="G117" s="29" t="n">
        <f aca="false">SUM(H117:N117)</f>
        <v>0</v>
      </c>
      <c r="H117" s="4" t="n">
        <f aca="true">COUNTIF(INDEX(OFFSET(Data!$B$3:$DG$3,,,ROWS(Data!$A:$A)-2),0,$A117),H$1)</f>
        <v>0</v>
      </c>
      <c r="I117" s="4" t="n">
        <f aca="true">COUNTIF(INDEX(OFFSET(Data!$B$3:$DG$3,,,ROWS(Data!$A:$A)-2),0,$A117),I$1)</f>
        <v>0</v>
      </c>
      <c r="J117" s="4" t="n">
        <f aca="true">COUNTIF(INDEX(OFFSET(Data!$B$3:$DG$3,,,ROWS(Data!$A:$A)-2),0,$A117),J$1)</f>
        <v>0</v>
      </c>
      <c r="K117" s="4" t="n">
        <f aca="true">COUNTIF(INDEX(OFFSET(Data!$B$3:$DG$3,,,ROWS(Data!$A:$A)-2),0,$A117),K$1)</f>
        <v>0</v>
      </c>
      <c r="L117" s="4" t="n">
        <f aca="true">COUNTIF(INDEX(OFFSET(Data!$B$3:$DG$3,,,ROWS(Data!$A:$A)-2),0,$A117),L$1)</f>
        <v>0</v>
      </c>
      <c r="M117" s="4" t="n">
        <f aca="true">COUNTIF(INDEX(OFFSET(Data!$B$3:$DG$3,,,ROWS(Data!$A:$A)-2),0,$A117),M$1)</f>
        <v>0</v>
      </c>
      <c r="N117" s="4" t="n">
        <f aca="true">COUNTIF(INDEX(OFFSET(Data!$B$3:$DG$3,,,ROWS(Data!$A:$A)-2),0,$A117),N$1)</f>
        <v>0</v>
      </c>
      <c r="O117" s="4" t="n">
        <f aca="true">COUNTIF(INDEX(OFFSET(Data!$B$3:$DG$3,,,ROWS(Data!$A:$A)-2),0,$A117),O$1)</f>
        <v>0</v>
      </c>
      <c r="P117" s="4" t="n">
        <f aca="true">COUNTIF(INDEX(OFFSET(Data!$B$3:$DG$3,,,ROWS(Data!$A:$A)-2),0,$A117),P$1)</f>
        <v>0</v>
      </c>
      <c r="R117" s="26" t="e">
        <f aca="false">(E117-C117)/D117</f>
        <v>#DIV/0!</v>
      </c>
    </row>
    <row r="118" customFormat="false" ht="19.4" hidden="false" customHeight="false" outlineLevel="0" collapsed="false">
      <c r="A118" s="31" t="n">
        <v>107</v>
      </c>
      <c r="B118" s="32" t="s">
        <v>80</v>
      </c>
      <c r="C118" s="6" t="n">
        <v>5.75</v>
      </c>
      <c r="D118" s="6" t="n">
        <v>1.14</v>
      </c>
      <c r="E118" s="28" t="e">
        <f aca="false">(H118*H$1+I118*I$1+J118*J$1+K118*K$1+L118*L$1+M118*M$1+N118*N$1)/G118</f>
        <v>#DIV/0!</v>
      </c>
      <c r="F118" s="28" t="e">
        <f aca="false">SQRT((H118*(H$1-E118)^2+I118*(I$1-E118)^2+J118*(J$1-E118)^2+K118*(K$1-E118)^2+L118*(L$1-E118)^2)/(G118-1))</f>
        <v>#DIV/0!</v>
      </c>
      <c r="G118" s="29" t="n">
        <f aca="false">SUM(H118:N118)</f>
        <v>0</v>
      </c>
      <c r="H118" s="4" t="n">
        <f aca="true">COUNTIF(INDEX(OFFSET(Data!$B$3:$DG$3,,,ROWS(Data!$A:$A)-2),0,$A118),H$1)</f>
        <v>0</v>
      </c>
      <c r="I118" s="4" t="n">
        <f aca="true">COUNTIF(INDEX(OFFSET(Data!$B$3:$DG$3,,,ROWS(Data!$A:$A)-2),0,$A118),I$1)</f>
        <v>0</v>
      </c>
      <c r="J118" s="4" t="n">
        <f aca="true">COUNTIF(INDEX(OFFSET(Data!$B$3:$DG$3,,,ROWS(Data!$A:$A)-2),0,$A118),J$1)</f>
        <v>0</v>
      </c>
      <c r="K118" s="4" t="n">
        <f aca="true">COUNTIF(INDEX(OFFSET(Data!$B$3:$DG$3,,,ROWS(Data!$A:$A)-2),0,$A118),K$1)</f>
        <v>0</v>
      </c>
      <c r="L118" s="4" t="n">
        <f aca="true">COUNTIF(INDEX(OFFSET(Data!$B$3:$DG$3,,,ROWS(Data!$A:$A)-2),0,$A118),L$1)</f>
        <v>0</v>
      </c>
      <c r="M118" s="4" t="n">
        <f aca="true">COUNTIF(INDEX(OFFSET(Data!$B$3:$DG$3,,,ROWS(Data!$A:$A)-2),0,$A118),M$1)</f>
        <v>0</v>
      </c>
      <c r="N118" s="4" t="n">
        <f aca="true">COUNTIF(INDEX(OFFSET(Data!$B$3:$DG$3,,,ROWS(Data!$A:$A)-2),0,$A118),N$1)</f>
        <v>0</v>
      </c>
      <c r="O118" s="4" t="n">
        <f aca="true">COUNTIF(INDEX(OFFSET(Data!$B$3:$DG$3,,,ROWS(Data!$A:$A)-2),0,$A118),O$1)</f>
        <v>0</v>
      </c>
      <c r="P118" s="4" t="n">
        <f aca="true">COUNTIF(INDEX(OFFSET(Data!$B$3:$DG$3,,,ROWS(Data!$A:$A)-2),0,$A118),P$1)</f>
        <v>0</v>
      </c>
      <c r="R118" s="26" t="e">
        <f aca="false">(E118-C118)/D118</f>
        <v>#DIV/0!</v>
      </c>
    </row>
    <row r="119" customFormat="false" ht="19.4" hidden="false" customHeight="false" outlineLevel="0" collapsed="false">
      <c r="A119" s="31" t="n">
        <v>108</v>
      </c>
      <c r="B119" s="32" t="s">
        <v>81</v>
      </c>
      <c r="C119" s="6" t="n">
        <v>4.37</v>
      </c>
      <c r="D119" s="6" t="n">
        <v>1.61</v>
      </c>
      <c r="E119" s="28" t="e">
        <f aca="false">(H119*H$1+I119*I$1+J119*J$1+K119*K$1+L119*L$1+M119*M$1+N119*N$1)/G119</f>
        <v>#DIV/0!</v>
      </c>
      <c r="F119" s="28" t="e">
        <f aca="false">SQRT((H119*(H$1-E119)^2+I119*(I$1-E119)^2+J119*(J$1-E119)^2+K119*(K$1-E119)^2+L119*(L$1-E119)^2)/(G119-1))</f>
        <v>#DIV/0!</v>
      </c>
      <c r="G119" s="29" t="n">
        <f aca="false">SUM(H119:N119)</f>
        <v>0</v>
      </c>
      <c r="H119" s="4" t="n">
        <f aca="true">COUNTIF(INDEX(OFFSET(Data!$B$3:$DG$3,,,ROWS(Data!$A:$A)-2),0,$A119),H$1)</f>
        <v>0</v>
      </c>
      <c r="I119" s="4" t="n">
        <f aca="true">COUNTIF(INDEX(OFFSET(Data!$B$3:$DG$3,,,ROWS(Data!$A:$A)-2),0,$A119),I$1)</f>
        <v>0</v>
      </c>
      <c r="J119" s="4" t="n">
        <f aca="true">COUNTIF(INDEX(OFFSET(Data!$B$3:$DG$3,,,ROWS(Data!$A:$A)-2),0,$A119),J$1)</f>
        <v>0</v>
      </c>
      <c r="K119" s="4" t="n">
        <f aca="true">COUNTIF(INDEX(OFFSET(Data!$B$3:$DG$3,,,ROWS(Data!$A:$A)-2),0,$A119),K$1)</f>
        <v>0</v>
      </c>
      <c r="L119" s="4" t="n">
        <f aca="true">COUNTIF(INDEX(OFFSET(Data!$B$3:$DG$3,,,ROWS(Data!$A:$A)-2),0,$A119),L$1)</f>
        <v>0</v>
      </c>
      <c r="M119" s="4" t="n">
        <f aca="true">COUNTIF(INDEX(OFFSET(Data!$B$3:$DG$3,,,ROWS(Data!$A:$A)-2),0,$A119),M$1)</f>
        <v>0</v>
      </c>
      <c r="N119" s="4" t="n">
        <f aca="true">COUNTIF(INDEX(OFFSET(Data!$B$3:$DG$3,,,ROWS(Data!$A:$A)-2),0,$A119),N$1)</f>
        <v>0</v>
      </c>
      <c r="O119" s="4" t="n">
        <f aca="true">COUNTIF(INDEX(OFFSET(Data!$B$3:$DG$3,,,ROWS(Data!$A:$A)-2),0,$A119),O$1)</f>
        <v>0</v>
      </c>
      <c r="P119" s="4" t="n">
        <f aca="true">COUNTIF(INDEX(OFFSET(Data!$B$3:$DG$3,,,ROWS(Data!$A:$A)-2),0,$A119),P$1)</f>
        <v>0</v>
      </c>
      <c r="R119" s="26" t="e">
        <f aca="false">(E119-C119)/D119</f>
        <v>#DIV/0!</v>
      </c>
    </row>
    <row r="120" customFormat="false" ht="28.35" hidden="false" customHeight="false" outlineLevel="0" collapsed="false">
      <c r="A120" s="31" t="n">
        <v>109</v>
      </c>
      <c r="B120" s="32" t="s">
        <v>82</v>
      </c>
      <c r="C120" s="6" t="n">
        <v>2.21</v>
      </c>
      <c r="D120" s="6" t="n">
        <v>1.31</v>
      </c>
      <c r="E120" s="28" t="e">
        <f aca="false">(H120*H$1+I120*I$1+J120*J$1+K120*K$1+L120*L$1+M120*M$1+N120*N$1)/G120</f>
        <v>#DIV/0!</v>
      </c>
      <c r="F120" s="28" t="e">
        <f aca="false">SQRT((H120*(H$1-E120)^2+I120*(I$1-E120)^2+J120*(J$1-E120)^2+K120*(K$1-E120)^2+L120*(L$1-E120)^2)/(G120-1))</f>
        <v>#DIV/0!</v>
      </c>
      <c r="G120" s="29" t="n">
        <f aca="false">SUM(H120:N120)</f>
        <v>0</v>
      </c>
      <c r="H120" s="4" t="n">
        <f aca="true">COUNTIF(INDEX(OFFSET(Data!$B$3:$DG$3,,,ROWS(Data!$A:$A)-2),0,$A120),H$1)</f>
        <v>0</v>
      </c>
      <c r="I120" s="4" t="n">
        <f aca="true">COUNTIF(INDEX(OFFSET(Data!$B$3:$DG$3,,,ROWS(Data!$A:$A)-2),0,$A120),I$1)</f>
        <v>0</v>
      </c>
      <c r="J120" s="4" t="n">
        <f aca="true">COUNTIF(INDEX(OFFSET(Data!$B$3:$DG$3,,,ROWS(Data!$A:$A)-2),0,$A120),J$1)</f>
        <v>0</v>
      </c>
      <c r="K120" s="4" t="n">
        <f aca="true">COUNTIF(INDEX(OFFSET(Data!$B$3:$DG$3,,,ROWS(Data!$A:$A)-2),0,$A120),K$1)</f>
        <v>0</v>
      </c>
      <c r="L120" s="4" t="n">
        <f aca="true">COUNTIF(INDEX(OFFSET(Data!$B$3:$DG$3,,,ROWS(Data!$A:$A)-2),0,$A120),L$1)</f>
        <v>0</v>
      </c>
      <c r="M120" s="4" t="n">
        <f aca="true">COUNTIF(INDEX(OFFSET(Data!$B$3:$DG$3,,,ROWS(Data!$A:$A)-2),0,$A120),M$1)</f>
        <v>0</v>
      </c>
      <c r="N120" s="4" t="n">
        <f aca="true">COUNTIF(INDEX(OFFSET(Data!$B$3:$DG$3,,,ROWS(Data!$A:$A)-2),0,$A120),N$1)</f>
        <v>0</v>
      </c>
      <c r="O120" s="4" t="n">
        <f aca="true">COUNTIF(INDEX(OFFSET(Data!$B$3:$DG$3,,,ROWS(Data!$A:$A)-2),0,$A120),O$1)</f>
        <v>0</v>
      </c>
      <c r="P120" s="4" t="n">
        <f aca="true">COUNTIF(INDEX(OFFSET(Data!$B$3:$DG$3,,,ROWS(Data!$A:$A)-2),0,$A120),P$1)</f>
        <v>0</v>
      </c>
      <c r="R120" s="26" t="e">
        <f aca="false">(E120-C120)/D120</f>
        <v>#DIV/0!</v>
      </c>
    </row>
    <row r="121" customFormat="false" ht="15" hidden="false" customHeight="false" outlineLevel="0" collapsed="false">
      <c r="A121" s="31"/>
      <c r="B121" s="32"/>
      <c r="E121" s="28"/>
      <c r="F121" s="28"/>
      <c r="G121" s="29"/>
      <c r="H121" s="4"/>
      <c r="I121" s="4"/>
      <c r="J121" s="4"/>
      <c r="K121" s="4"/>
      <c r="L121" s="4"/>
      <c r="M121" s="4"/>
      <c r="N121" s="4"/>
      <c r="O121" s="4"/>
      <c r="P121" s="4"/>
      <c r="R121" s="26"/>
    </row>
    <row r="122" customFormat="false" ht="15" hidden="false" customHeight="false" outlineLevel="0" collapsed="false">
      <c r="A122" s="10"/>
      <c r="B122" s="11"/>
      <c r="C122" s="12" t="s">
        <v>28</v>
      </c>
      <c r="D122" s="13"/>
      <c r="E122" s="12" t="s">
        <v>29</v>
      </c>
      <c r="F122" s="12"/>
      <c r="G122" s="14"/>
      <c r="H122" s="10" t="n">
        <v>1</v>
      </c>
      <c r="I122" s="10" t="n">
        <v>2</v>
      </c>
      <c r="J122" s="10" t="n">
        <v>3</v>
      </c>
      <c r="K122" s="10" t="n">
        <v>4</v>
      </c>
      <c r="L122" s="10" t="n">
        <v>5</v>
      </c>
      <c r="M122" s="10"/>
      <c r="N122" s="10"/>
      <c r="O122" s="10" t="n">
        <v>-2</v>
      </c>
      <c r="P122" s="10" t="n">
        <v>-4</v>
      </c>
      <c r="R122" s="26"/>
    </row>
    <row r="123" customFormat="false" ht="15" hidden="false" customHeight="false" outlineLevel="0" collapsed="false">
      <c r="A123" s="18" t="s">
        <v>30</v>
      </c>
      <c r="B123" s="19" t="s">
        <v>31</v>
      </c>
      <c r="C123" s="20" t="s">
        <v>32</v>
      </c>
      <c r="D123" s="21" t="s">
        <v>33</v>
      </c>
      <c r="E123" s="20" t="s">
        <v>32</v>
      </c>
      <c r="F123" s="20" t="s">
        <v>33</v>
      </c>
      <c r="G123" s="22" t="s">
        <v>34</v>
      </c>
      <c r="H123" s="18" t="s">
        <v>35</v>
      </c>
      <c r="I123" s="18" t="s">
        <v>36</v>
      </c>
      <c r="J123" s="18" t="s">
        <v>51</v>
      </c>
      <c r="K123" s="18" t="s">
        <v>39</v>
      </c>
      <c r="L123" s="18" t="s">
        <v>40</v>
      </c>
      <c r="M123" s="18"/>
      <c r="N123" s="18"/>
      <c r="O123" s="18" t="s">
        <v>41</v>
      </c>
      <c r="P123" s="18" t="s">
        <v>42</v>
      </c>
      <c r="R123" s="26"/>
    </row>
    <row r="124" customFormat="false" ht="19.4" hidden="false" customHeight="false" outlineLevel="0" collapsed="false">
      <c r="A124" s="31" t="n">
        <v>110</v>
      </c>
      <c r="B124" s="32" t="s">
        <v>83</v>
      </c>
      <c r="C124" s="6" t="n">
        <v>4.14</v>
      </c>
      <c r="D124" s="6" t="n">
        <v>0.77</v>
      </c>
      <c r="E124" s="28" t="e">
        <f aca="false">(H124*H$1+I124*I$1+J124*J$1+K124*K$1+L124*L$1+M124*M$1+N124*N$1)/G124</f>
        <v>#DIV/0!</v>
      </c>
      <c r="F124" s="28" t="e">
        <f aca="false">SQRT((H124*(H$1-E124)^2+I124*(I$1-E124)^2+J124*(J$1-E124)^2+K124*(K$1-E124)^2+L124*(L$1-E124)^2)/(G124-1))</f>
        <v>#DIV/0!</v>
      </c>
      <c r="G124" s="29" t="n">
        <f aca="false">SUM(H124:N124)</f>
        <v>0</v>
      </c>
      <c r="H124" s="4" t="n">
        <f aca="true">COUNTIF(INDEX(OFFSET(Data!$B$3:$DG$3,,,ROWS(Data!$A:$A)-2),0,$A124),H$1)</f>
        <v>0</v>
      </c>
      <c r="I124" s="4" t="n">
        <f aca="true">COUNTIF(INDEX(OFFSET(Data!$B$3:$DG$3,,,ROWS(Data!$A:$A)-2),0,$A124),I$1)</f>
        <v>0</v>
      </c>
      <c r="J124" s="4" t="n">
        <f aca="true">COUNTIF(INDEX(OFFSET(Data!$B$3:$DG$3,,,ROWS(Data!$A:$A)-2),0,$A124),J$1)</f>
        <v>0</v>
      </c>
      <c r="K124" s="4" t="n">
        <f aca="true">COUNTIF(INDEX(OFFSET(Data!$B$3:$DG$3,,,ROWS(Data!$A:$A)-2),0,$A124),K$1)</f>
        <v>0</v>
      </c>
      <c r="L124" s="4" t="n">
        <f aca="true">COUNTIF(INDEX(OFFSET(Data!$B$3:$DG$3,,,ROWS(Data!$A:$A)-2),0,$A124),L$1)</f>
        <v>0</v>
      </c>
      <c r="M124" s="4"/>
      <c r="N124" s="4"/>
      <c r="O124" s="4" t="n">
        <f aca="true">COUNTIF(INDEX(OFFSET(Data!$B$3:$DG$3,,,ROWS(Data!$A:$A)-2),0,$A124),O$1)</f>
        <v>0</v>
      </c>
      <c r="P124" s="4" t="n">
        <f aca="true">COUNTIF(INDEX(OFFSET(Data!$B$3:$DG$3,,,ROWS(Data!$A:$A)-2),0,$A124),P$1)</f>
        <v>0</v>
      </c>
      <c r="R124" s="26" t="e">
        <f aca="false">(E124-C124)/D124</f>
        <v>#DIV/0!</v>
      </c>
    </row>
    <row r="1048551" customFormat="false" ht="12.8" hidden="false" customHeight="true" outlineLevel="0" collapsed="false"/>
    <row r="1048552" customFormat="false" ht="12.8" hidden="false" customHeight="true" outlineLevel="0" collapsed="false"/>
    <row r="1048553" customFormat="false" ht="12.8" hidden="false" customHeight="true" outlineLevel="0" collapsed="false"/>
    <row r="1048554" customFormat="false" ht="12.8" hidden="false" customHeight="true" outlineLevel="0" collapsed="false"/>
    <row r="1048555" customFormat="false" ht="12.8" hidden="false" customHeight="true" outlineLevel="0" collapsed="false"/>
    <row r="1048556" customFormat="false" ht="12.8" hidden="false" customHeight="true" outlineLevel="0" collapsed="false"/>
    <row r="1048557" customFormat="false" ht="12.8" hidden="false" customHeight="true" outlineLevel="0" collapsed="false"/>
    <row r="1048558" customFormat="false" ht="12.8" hidden="false" customHeight="true" outlineLevel="0" collapsed="false"/>
    <row r="1048559" customFormat="false" ht="12.8" hidden="false" customHeight="true" outlineLevel="0" collapsed="false"/>
    <row r="1048560" customFormat="false" ht="12.8" hidden="false" customHeight="true" outlineLevel="0" collapsed="false"/>
    <row r="1048561" customFormat="false" ht="12.8" hidden="false" customHeight="true" outlineLevel="0" collapsed="false"/>
    <row r="1048562" customFormat="false" ht="12.8" hidden="false" customHeight="true" outlineLevel="0" collapsed="false"/>
    <row r="1048563" customFormat="false" ht="12.8" hidden="false" customHeight="true" outlineLevel="0" collapsed="false"/>
    <row r="1048564" customFormat="false" ht="12.8" hidden="false" customHeight="true" outlineLevel="0" collapsed="false"/>
    <row r="1048565" customFormat="false" ht="12.8" hidden="false" customHeight="true" outlineLevel="0" collapsed="false"/>
    <row r="1048566" customFormat="false" ht="12.8" hidden="false" customHeight="true" outlineLevel="0" collapsed="false"/>
    <row r="1048567" customFormat="false" ht="12.8" hidden="false" customHeight="true" outlineLevel="0" collapsed="false"/>
    <row r="1048568" customFormat="false" ht="12.8" hidden="false" customHeight="true" outlineLevel="0" collapsed="false"/>
    <row r="1048569" customFormat="false" ht="12.8" hidden="false" customHeight="true" outlineLevel="0" collapsed="false"/>
    <row r="1048570" customFormat="false" ht="12.8" hidden="false" customHeight="true" outlineLevel="0" collapsed="false"/>
    <row r="1048571" customFormat="false" ht="12.8" hidden="false" customHeight="true" outlineLevel="0" collapsed="false"/>
    <row r="1048572" customFormat="false" ht="12.8" hidden="false" customHeight="true" outlineLevel="0" collapsed="false"/>
    <row r="1048573" customFormat="false" ht="12.8" hidden="false" customHeight="true" outlineLevel="0" collapsed="false"/>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conditionalFormatting sqref="R3:R124">
    <cfRule type="colorScale" priority="2">
      <colorScale>
        <cfvo type="num" val="-1.5"/>
        <cfvo type="num" val="0"/>
        <cfvo type="num" val="1.5"/>
        <color rgb="FFFF6D6D"/>
        <color rgb="FFFFFF6D"/>
        <color rgb="FF77BC65"/>
      </colorScale>
    </cfRule>
  </conditionalFormatting>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124</TotalTime>
  <Application>LibreOffice/25.2.5.2$Windows_X86_64 LibreOffice_project/03d19516eb2e1dd5d4ccd751a0d6f35f35e08022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2015-06-05T18:17:20Z</dcterms:created>
  <dc:creator/>
  <dc:description/>
  <dc:language>en-US</dc:language>
  <cp:lastModifiedBy/>
  <dcterms:modified xsi:type="dcterms:W3CDTF">2025-09-30T15:45:24Z</dcterms:modified>
  <cp:revision>25</cp:revision>
  <dc:subject/>
  <dc:title/>
</cp:coreProperties>
</file>

<file path=docProps/custom.xml><?xml version="1.0" encoding="utf-8"?>
<Properties xmlns="http://schemas.openxmlformats.org/officeDocument/2006/custom-properties" xmlns:vt="http://schemas.openxmlformats.org/officeDocument/2006/docPropsVTypes"/>
</file>